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e\Documents\Aurélie\Ligue\ANS\"/>
    </mc:Choice>
  </mc:AlternateContent>
  <bookViews>
    <workbookView xWindow="-110" yWindow="-110" windowWidth="23260" windowHeight="12580" activeTab="1"/>
  </bookViews>
  <sheets>
    <sheet name="Explications A LIRE" sheetId="1" r:id="rId1"/>
    <sheet name="1- Tableau financier adapté" sheetId="2" r:id="rId2"/>
    <sheet name="2- Tableau financier CompteAss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C20" i="3"/>
  <c r="C14" i="3"/>
  <c r="G44" i="3"/>
  <c r="G43" i="3"/>
  <c r="G42" i="3"/>
  <c r="G36" i="3"/>
  <c r="G33" i="3"/>
  <c r="G31" i="3"/>
  <c r="G30" i="3"/>
  <c r="G20" i="3"/>
  <c r="G18" i="3"/>
  <c r="G17" i="3"/>
  <c r="G16" i="3"/>
  <c r="G15" i="3"/>
  <c r="G14" i="3"/>
  <c r="G13" i="3"/>
  <c r="G12" i="3"/>
  <c r="G11" i="3"/>
  <c r="G10" i="3"/>
  <c r="G9" i="3"/>
  <c r="G6" i="3"/>
  <c r="F6" i="3"/>
  <c r="C45" i="3"/>
  <c r="C44" i="3"/>
  <c r="C43" i="3"/>
  <c r="C42" i="3"/>
  <c r="C36" i="3"/>
  <c r="C33" i="3"/>
  <c r="C29" i="3"/>
  <c r="C27" i="3"/>
  <c r="C26" i="3"/>
  <c r="C24" i="3"/>
  <c r="C22" i="3" s="1"/>
  <c r="C19" i="3"/>
  <c r="C18" i="3"/>
  <c r="C13" i="3"/>
  <c r="C12" i="3"/>
  <c r="C8" i="3"/>
  <c r="C7" i="3"/>
  <c r="F10" i="3"/>
  <c r="H21" i="2"/>
  <c r="H20" i="2"/>
  <c r="H19" i="2"/>
  <c r="H18" i="2"/>
  <c r="F18" i="3"/>
  <c r="F15" i="3"/>
  <c r="F17" i="3"/>
  <c r="F16" i="3"/>
  <c r="H16" i="3" s="1"/>
  <c r="B20" i="3"/>
  <c r="B21" i="3"/>
  <c r="D22" i="2"/>
  <c r="H17" i="2"/>
  <c r="D7" i="2"/>
  <c r="F30" i="3"/>
  <c r="B8" i="3"/>
  <c r="H23" i="2"/>
  <c r="B18" i="3"/>
  <c r="F28" i="2"/>
  <c r="F34" i="2"/>
  <c r="B28" i="2"/>
  <c r="B34" i="2"/>
  <c r="F44" i="3"/>
  <c r="F43" i="3"/>
  <c r="F42" i="3"/>
  <c r="F31" i="3"/>
  <c r="F36" i="3"/>
  <c r="F33" i="3"/>
  <c r="F20" i="3"/>
  <c r="F14" i="3"/>
  <c r="F13" i="3"/>
  <c r="F12" i="3"/>
  <c r="F11" i="3"/>
  <c r="F9" i="3"/>
  <c r="B45" i="3"/>
  <c r="B44" i="3"/>
  <c r="B43" i="3"/>
  <c r="B42" i="3"/>
  <c r="B36" i="3"/>
  <c r="B33" i="3"/>
  <c r="B29" i="3"/>
  <c r="B27" i="3"/>
  <c r="B26" i="3"/>
  <c r="B24" i="3"/>
  <c r="B22" i="3" s="1"/>
  <c r="B19" i="3"/>
  <c r="B14" i="3"/>
  <c r="B13" i="3"/>
  <c r="B12" i="3"/>
  <c r="B7" i="3"/>
  <c r="H7" i="3"/>
  <c r="G34" i="2"/>
  <c r="C34" i="2"/>
  <c r="D33" i="2"/>
  <c r="H32" i="2"/>
  <c r="D32" i="2"/>
  <c r="H31" i="2"/>
  <c r="D31" i="2"/>
  <c r="H30" i="2"/>
  <c r="D30" i="2"/>
  <c r="G28" i="2"/>
  <c r="C28" i="2"/>
  <c r="H24" i="2"/>
  <c r="D27" i="2"/>
  <c r="D26" i="2"/>
  <c r="D25" i="2"/>
  <c r="D24" i="2"/>
  <c r="D23" i="2"/>
  <c r="D20" i="2"/>
  <c r="D19" i="2"/>
  <c r="D21" i="2"/>
  <c r="H22" i="2"/>
  <c r="D18" i="2"/>
  <c r="H16" i="2"/>
  <c r="D17" i="2"/>
  <c r="H15" i="2"/>
  <c r="D16" i="2"/>
  <c r="H14" i="2"/>
  <c r="D15" i="2"/>
  <c r="H13" i="2"/>
  <c r="D14" i="2"/>
  <c r="H12" i="2"/>
  <c r="D13" i="2"/>
  <c r="H11" i="2"/>
  <c r="D12" i="2"/>
  <c r="H10" i="2"/>
  <c r="D11" i="2"/>
  <c r="H9" i="2"/>
  <c r="D10" i="2"/>
  <c r="H8" i="2"/>
  <c r="D9" i="2"/>
  <c r="H7" i="2"/>
  <c r="D8" i="2"/>
  <c r="H6" i="2"/>
  <c r="D6" i="2"/>
  <c r="C6" i="3" l="1"/>
  <c r="H10" i="3"/>
  <c r="D8" i="3"/>
  <c r="H17" i="3"/>
  <c r="H18" i="3"/>
  <c r="H15" i="3"/>
  <c r="C11" i="3"/>
  <c r="G41" i="3"/>
  <c r="G46" i="3" s="1"/>
  <c r="G29" i="3"/>
  <c r="H14" i="3"/>
  <c r="H13" i="3"/>
  <c r="D36" i="3"/>
  <c r="C25" i="3"/>
  <c r="D12" i="3"/>
  <c r="B6" i="3"/>
  <c r="B25" i="3"/>
  <c r="H43" i="3"/>
  <c r="D42" i="3"/>
  <c r="H34" i="2"/>
  <c r="D29" i="3"/>
  <c r="H33" i="3"/>
  <c r="F29" i="3"/>
  <c r="B17" i="3"/>
  <c r="H31" i="3"/>
  <c r="B11" i="3"/>
  <c r="D11" i="3" s="1"/>
  <c r="H20" i="3"/>
  <c r="D13" i="3"/>
  <c r="C17" i="3"/>
  <c r="D33" i="3"/>
  <c r="G8" i="3"/>
  <c r="H11" i="3"/>
  <c r="C41" i="3"/>
  <c r="C46" i="3" s="1"/>
  <c r="D19" i="3"/>
  <c r="H9" i="3"/>
  <c r="H36" i="3"/>
  <c r="H44" i="3"/>
  <c r="F41" i="3"/>
  <c r="F46" i="3" s="1"/>
  <c r="H12" i="3"/>
  <c r="D34" i="2"/>
  <c r="D45" i="3"/>
  <c r="D44" i="3"/>
  <c r="B41" i="3"/>
  <c r="B46" i="3" s="1"/>
  <c r="D43" i="3"/>
  <c r="D27" i="3"/>
  <c r="D22" i="3"/>
  <c r="D24" i="3"/>
  <c r="D21" i="3"/>
  <c r="D20" i="3"/>
  <c r="H28" i="2"/>
  <c r="D14" i="3"/>
  <c r="D28" i="2"/>
  <c r="F8" i="3"/>
  <c r="D18" i="3"/>
  <c r="D26" i="3"/>
  <c r="H42" i="3"/>
  <c r="H30" i="3"/>
  <c r="H6" i="3"/>
  <c r="D7" i="3"/>
  <c r="D6" i="3" l="1"/>
  <c r="G39" i="3"/>
  <c r="H29" i="3"/>
  <c r="C39" i="3"/>
  <c r="D25" i="3"/>
  <c r="D17" i="3"/>
  <c r="F39" i="3"/>
  <c r="H41" i="3"/>
  <c r="H46" i="3"/>
  <c r="D46" i="3"/>
  <c r="D41" i="3"/>
  <c r="B39" i="3"/>
  <c r="H8" i="3"/>
  <c r="H39" i="3" l="1"/>
  <c r="D39" i="3"/>
</calcChain>
</file>

<file path=xl/sharedStrings.xml><?xml version="1.0" encoding="utf-8"?>
<sst xmlns="http://schemas.openxmlformats.org/spreadsheetml/2006/main" count="173" uniqueCount="150">
  <si>
    <t>Instructions importantes avant d'utiliser ce document</t>
  </si>
  <si>
    <t>Certains d'entre vous ont rencontré des difficultés pour formaliser les éléments budgétaires liés à leur projet.</t>
  </si>
  <si>
    <t>Aussi, nous avons cherché à simplifier la compréhension et la présentation de ces éléments financiers.</t>
  </si>
  <si>
    <t>L'onglet n°1 "Bilan financier adapté" a été établi en fonction des spécificités liées à nos activités</t>
  </si>
  <si>
    <r>
      <rPr>
        <b/>
        <u/>
        <sz val="11"/>
        <color theme="1"/>
        <rFont val="Calibri"/>
        <family val="2"/>
        <scheme val="minor"/>
      </rPr>
      <t xml:space="preserve">Ces deux onglets "communiquent" entre eux, ils sont liés </t>
    </r>
    <r>
      <rPr>
        <sz val="11"/>
        <color theme="1"/>
        <rFont val="Calibri"/>
        <family val="2"/>
        <scheme val="minor"/>
      </rPr>
      <t>; aussi, vous ne pouvez pas modifier manuellement l'onglet 2.</t>
    </r>
  </si>
  <si>
    <t>NB : pensez bien à vérifier que les montants totaux  sont identiques dans chacun des deux onglets</t>
  </si>
  <si>
    <t xml:space="preserve">Vous avez ainsi deux possibilités pour remplir votre budget de demande de subvention et/ou votre bilan financier </t>
  </si>
  <si>
    <t>* remplir le tableau financier directement dans Le Compte Asso</t>
  </si>
  <si>
    <t>Bilan financier de l'action</t>
  </si>
  <si>
    <t>Exercice du ../../… au ../../….</t>
  </si>
  <si>
    <t>DEPENSES / CHARGES</t>
  </si>
  <si>
    <t xml:space="preserve">RECETTES / PRODUITS </t>
  </si>
  <si>
    <t>Prévision
Montant en €</t>
  </si>
  <si>
    <t>Réalisation
Montant en €</t>
  </si>
  <si>
    <t>%</t>
  </si>
  <si>
    <t>Cotisations / Licences, dont part assurances
(si spécifiques au projet)</t>
  </si>
  <si>
    <t>Recettes liées au projet (participations familles, inscriptions, …)</t>
  </si>
  <si>
    <t>Sponsoring / lié au projet</t>
  </si>
  <si>
    <t>Location salles, locaux, stade</t>
  </si>
  <si>
    <t>Location matériel</t>
  </si>
  <si>
    <t>Buvette et restauration</t>
  </si>
  <si>
    <t>Hébergement</t>
  </si>
  <si>
    <t>Achat matériel d'entretien / réparations</t>
  </si>
  <si>
    <t>Subventions région(s)
(dédiées pour l'action)</t>
  </si>
  <si>
    <t>Achat tenues</t>
  </si>
  <si>
    <t>Subventions département(s)
(dédiées pour l'action)</t>
  </si>
  <si>
    <t>Restauration et frais de réception</t>
  </si>
  <si>
    <t>Subventions Comcom/EPCI 
(dédiées pour l'action)</t>
  </si>
  <si>
    <t xml:space="preserve">Déplacements / frais kilométriques </t>
  </si>
  <si>
    <t>Subventions commune(s)/mairie(s) (dédiées pour l'action)</t>
  </si>
  <si>
    <t>Subvention ANS/PSF</t>
  </si>
  <si>
    <t>Autres recettes diverses / produits exceptionnels</t>
  </si>
  <si>
    <t>Communication</t>
  </si>
  <si>
    <t>Accompagnement prestataire hors sportif (freelance, informatique, graphisme, …)</t>
  </si>
  <si>
    <t>Cotisations / adhésions (dont part assurance des titres vendus pour le projet)</t>
  </si>
  <si>
    <t>Charges sociales (si salarié·e)</t>
  </si>
  <si>
    <t>Impôts et taxes (spécifiques au projet)</t>
  </si>
  <si>
    <t xml:space="preserve">Autres dépenses </t>
  </si>
  <si>
    <t>Charges indirectes (charges fixes du club réparties au prorata pour le projet)</t>
  </si>
  <si>
    <t>TOTAL des charges</t>
  </si>
  <si>
    <t>TOTAL des produits</t>
  </si>
  <si>
    <t>Valorisations - contributions volontaires en nature 
(n'inscrire ci-dessous que des valorisations, qui doivent être équilibrées en dépenses et recettes)</t>
  </si>
  <si>
    <t>Secours et sécurité</t>
  </si>
  <si>
    <t>Bénévolat</t>
  </si>
  <si>
    <t>Mise à disposition gratuite 
(biens &amp; services)</t>
  </si>
  <si>
    <t>Prestations en nature</t>
  </si>
  <si>
    <t>Prestations</t>
  </si>
  <si>
    <t>Dons en nature</t>
  </si>
  <si>
    <t>Personnel bénévole</t>
  </si>
  <si>
    <t>TOTAL valorisations</t>
  </si>
  <si>
    <t>La subvention de ….. € représente …….% du total des produits du projet.</t>
  </si>
  <si>
    <t>2. Tableau de synthèse</t>
  </si>
  <si>
    <t>CHARGES DIRECTES AFFECTEES A L'ACTION</t>
  </si>
  <si>
    <t>RESSOURCES DIRECTES AFFECTEES A L'ACTION</t>
  </si>
  <si>
    <t>60- Achats</t>
  </si>
  <si>
    <t>70 - Vente de produits finis, de prestations de services</t>
  </si>
  <si>
    <t>Achat matières et fournitures</t>
  </si>
  <si>
    <t>73 - Dotations et produits de tarification</t>
  </si>
  <si>
    <t>Autres fournitures</t>
  </si>
  <si>
    <t>74 – Subventions d’exploitation</t>
  </si>
  <si>
    <t>61- Services extérieurs</t>
  </si>
  <si>
    <t xml:space="preserve">Locations </t>
  </si>
  <si>
    <t>Entretien et réparation</t>
  </si>
  <si>
    <t>Assurance</t>
  </si>
  <si>
    <t>Documentation</t>
  </si>
  <si>
    <t>Intercommunalité(s)</t>
  </si>
  <si>
    <t>62 – Autres services extérieurs</t>
  </si>
  <si>
    <t>Rémunération intermédiaires et honoraires</t>
  </si>
  <si>
    <t>Commune(s)</t>
  </si>
  <si>
    <t>Publicité, publication</t>
  </si>
  <si>
    <t xml:space="preserve">Déplacements, missions </t>
  </si>
  <si>
    <t>Organismes sociaux (CAF, etc.)</t>
  </si>
  <si>
    <t>Services bancaires, autres</t>
  </si>
  <si>
    <t>63 - Impôts et taxes</t>
  </si>
  <si>
    <t>Fonds européens</t>
  </si>
  <si>
    <t>Impôts et taxes sur rémunération</t>
  </si>
  <si>
    <t>Autres impôts et taxes</t>
  </si>
  <si>
    <t>64 - Charges de personnel</t>
  </si>
  <si>
    <t xml:space="preserve">Autres établissements publics </t>
  </si>
  <si>
    <t>Rémunération des personnels</t>
  </si>
  <si>
    <t xml:space="preserve">Aides privées </t>
  </si>
  <si>
    <t>Charges sociales</t>
  </si>
  <si>
    <t>Autres charges de personnel</t>
  </si>
  <si>
    <t>65 - Autres charges de gestion courante</t>
  </si>
  <si>
    <t>75 – Autres produits de gestion courante</t>
  </si>
  <si>
    <t>Cotisations</t>
  </si>
  <si>
    <t>Dons manuels, mécénat</t>
  </si>
  <si>
    <t>66 – Charges financières</t>
  </si>
  <si>
    <t>76 – Produits financiers</t>
  </si>
  <si>
    <t>67- Charges exceptionnelles</t>
  </si>
  <si>
    <t>77- Produits exceptionnels</t>
  </si>
  <si>
    <t>68 – Dotation aux amortissements</t>
  </si>
  <si>
    <t>78 – Reports ressources non utilisées d'opérations antérieures</t>
  </si>
  <si>
    <t>CHARGES INDIRECTES AFFECTEES A L'ACTION</t>
  </si>
  <si>
    <t>RESSOURCES PROPRES AFFECTEES A L'ACTION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</si>
  <si>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</si>
  <si>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</si>
  <si>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</si>
  <si>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</si>
  <si>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</si>
  <si>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</si>
  <si>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– Emploi des contributions volontaires en nature</t>
  </si>
  <si>
    <t>87- Contributions volontaires en nature</t>
  </si>
  <si>
    <t xml:space="preserve"> Secours en nature</t>
  </si>
  <si>
    <t>Mise à disposition gratuite de biens et services</t>
  </si>
  <si>
    <t>Inscription formations encadrants, dirigeants, arbitres</t>
  </si>
  <si>
    <t>Impressions / Documentation</t>
  </si>
  <si>
    <t>Insription formations autre</t>
  </si>
  <si>
    <t>Don - mécénat / lié au projet</t>
  </si>
  <si>
    <t>Accompagnement prestataire sportif (intervenant extérieur, mise à disposition d'éducateur…)</t>
  </si>
  <si>
    <t>Contrat Territorial Individualisé</t>
  </si>
  <si>
    <t>Ressources propres (fonds de l'association dédiés à ce projet)</t>
  </si>
  <si>
    <t>Assurances (spécifique au projet)</t>
  </si>
  <si>
    <t>Salaire (si salarié·e) au ratio du temps passé sur le projet</t>
  </si>
  <si>
    <t>Subvention Emploi</t>
  </si>
  <si>
    <t>Etat - Emploi</t>
  </si>
  <si>
    <t>Sur le Compte Asso, cliquer sur "Ajouter un cofinancement"</t>
  </si>
  <si>
    <t>Achat matières premières buvette</t>
  </si>
  <si>
    <t>Achat matériels sportifs/pédagogiques</t>
  </si>
  <si>
    <t>ASP (Emplois aidés)</t>
  </si>
  <si>
    <t>Participation budget de l'association</t>
  </si>
  <si>
    <t>Dépenses/Charges</t>
  </si>
  <si>
    <t>Recettes/Produits</t>
  </si>
  <si>
    <r>
      <rPr>
        <b/>
        <sz val="11"/>
        <rFont val="Calibri"/>
        <family val="2"/>
        <scheme val="minor"/>
      </rPr>
      <t xml:space="preserve">Autres fournitures </t>
    </r>
    <r>
      <rPr>
        <sz val="11"/>
        <rFont val="Calibri"/>
        <family val="2"/>
        <scheme val="minor"/>
      </rPr>
      <t>: Achat matières premières buvette</t>
    </r>
  </si>
  <si>
    <r>
      <rPr>
        <b/>
        <sz val="11"/>
        <rFont val="Calibri"/>
        <family val="2"/>
        <scheme val="minor"/>
      </rPr>
      <t xml:space="preserve">Entretien et réparation </t>
    </r>
    <r>
      <rPr>
        <sz val="11"/>
        <rFont val="Calibri"/>
        <family val="2"/>
        <scheme val="minor"/>
      </rPr>
      <t>: Achat matériel d'entretien / réparations</t>
    </r>
  </si>
  <si>
    <r>
      <rPr>
        <b/>
        <sz val="11"/>
        <rFont val="Calibri"/>
        <family val="2"/>
        <scheme val="minor"/>
      </rPr>
      <t>Achat matières et fournitures</t>
    </r>
    <r>
      <rPr>
        <b/>
        <sz val="11"/>
        <color theme="9" tint="-0.249977111117893"/>
        <rFont val="Calibri"/>
        <family val="2"/>
        <scheme val="minor"/>
      </rPr>
      <t xml:space="preserve"> :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Achat matériels sportifs/pédagogiques + Achat tenues</t>
    </r>
  </si>
  <si>
    <r>
      <rPr>
        <b/>
        <sz val="11"/>
        <rFont val="Calibri"/>
        <family val="2"/>
        <scheme val="minor"/>
      </rPr>
      <t>Locations</t>
    </r>
    <r>
      <rPr>
        <sz val="11"/>
        <rFont val="Calibri"/>
        <family val="2"/>
        <scheme val="minor"/>
      </rPr>
      <t xml:space="preserve"> : Location salles, locaux, stade + Location matériel</t>
    </r>
  </si>
  <si>
    <r>
      <rPr>
        <b/>
        <sz val="11"/>
        <rFont val="Calibri"/>
        <family val="2"/>
        <scheme val="minor"/>
      </rPr>
      <t>Rémunération intermédiaires et honoraires</t>
    </r>
    <r>
      <rPr>
        <sz val="11"/>
        <rFont val="Calibri"/>
        <family val="2"/>
        <scheme val="minor"/>
      </rPr>
      <t xml:space="preserve"> : Accompagnement prestataire hors sportif (freelance, informatique, graphisme, …) + Accompagnement prestataire sportif (intervenant extérieur, mise à disposition d'éducateur…)</t>
    </r>
  </si>
  <si>
    <r>
      <rPr>
        <b/>
        <sz val="11"/>
        <rFont val="Calibri"/>
        <family val="2"/>
        <scheme val="minor"/>
      </rPr>
      <t>Publicité, publication</t>
    </r>
    <r>
      <rPr>
        <sz val="11"/>
        <rFont val="Calibri"/>
        <family val="2"/>
        <scheme val="minor"/>
      </rPr>
      <t xml:space="preserve"> : Impressions / Documentation + Communication</t>
    </r>
  </si>
  <si>
    <r>
      <rPr>
        <b/>
        <sz val="11"/>
        <rFont val="Calibri"/>
        <family val="2"/>
        <scheme val="minor"/>
      </rPr>
      <t>Déplacements, missions</t>
    </r>
    <r>
      <rPr>
        <sz val="11"/>
        <rFont val="Calibri"/>
        <family val="2"/>
        <scheme val="minor"/>
      </rPr>
      <t xml:space="preserve"> : Hébergement + Restauration et frais de réception + Déplacements / frais kilométriques</t>
    </r>
  </si>
  <si>
    <r>
      <rPr>
        <b/>
        <sz val="11"/>
        <rFont val="Calibri"/>
        <family val="2"/>
        <scheme val="minor"/>
      </rPr>
      <t>Vente de produits finis, de prestations de services</t>
    </r>
    <r>
      <rPr>
        <sz val="11"/>
        <rFont val="Calibri"/>
        <family val="2"/>
        <scheme val="minor"/>
      </rPr>
      <t xml:space="preserve"> : Buvette et restauration + Vente de produits dérivés</t>
    </r>
  </si>
  <si>
    <t>Vente de produits dérivés</t>
  </si>
  <si>
    <r>
      <rPr>
        <b/>
        <sz val="11"/>
        <rFont val="Calibri"/>
        <family val="2"/>
        <scheme val="minor"/>
      </rPr>
      <t>Cotisations</t>
    </r>
    <r>
      <rPr>
        <sz val="11"/>
        <rFont val="Calibri"/>
        <family val="2"/>
        <scheme val="minor"/>
      </rPr>
      <t xml:space="preserve"> : Cotisations / Licences, dont part assurances, liées au projet + Recettes liées au projet (participations familles, inscriptions, …)</t>
    </r>
  </si>
  <si>
    <r>
      <rPr>
        <b/>
        <sz val="11"/>
        <rFont val="Calibri"/>
        <family val="2"/>
        <scheme val="minor"/>
      </rPr>
      <t xml:space="preserve">Services bancaires, autres </t>
    </r>
    <r>
      <rPr>
        <sz val="11"/>
        <rFont val="Calibri"/>
        <family val="2"/>
        <scheme val="minor"/>
      </rPr>
      <t>: Inscriptions formations encadrants, dirigeants, arbitres + Insription formations autre</t>
    </r>
  </si>
  <si>
    <r>
      <rPr>
        <b/>
        <sz val="11"/>
        <rFont val="Calibri"/>
        <family val="2"/>
        <scheme val="minor"/>
      </rPr>
      <t>Assurance</t>
    </r>
    <r>
      <rPr>
        <sz val="11"/>
        <rFont val="Calibri"/>
        <family val="2"/>
        <scheme val="minor"/>
      </rPr>
      <t xml:space="preserve"> : assurances (part liée au projet)</t>
    </r>
  </si>
  <si>
    <r>
      <rPr>
        <b/>
        <sz val="11"/>
        <color theme="1"/>
        <rFont val="Calibri"/>
        <family val="2"/>
        <scheme val="minor"/>
      </rPr>
      <t>Autres impôts et taxes</t>
    </r>
    <r>
      <rPr>
        <sz val="11"/>
        <color theme="1"/>
        <rFont val="Calibri"/>
        <family val="2"/>
        <scheme val="minor"/>
      </rPr>
      <t xml:space="preserve"> : Impôts et taxes (spécifiques au projet)</t>
    </r>
  </si>
  <si>
    <r>
      <rPr>
        <b/>
        <sz val="11"/>
        <color theme="1"/>
        <rFont val="Calibri"/>
        <family val="2"/>
        <scheme val="minor"/>
      </rPr>
      <t>Rémunération des personnels</t>
    </r>
    <r>
      <rPr>
        <sz val="11"/>
        <color theme="1"/>
        <rFont val="Calibri"/>
        <family val="2"/>
        <scheme val="minor"/>
      </rPr>
      <t xml:space="preserve"> : Salaires au ratio du temps passé sur le projet</t>
    </r>
  </si>
  <si>
    <r>
      <rPr>
        <b/>
        <sz val="11"/>
        <color theme="1"/>
        <rFont val="Calibri"/>
        <family val="2"/>
        <scheme val="minor"/>
      </rPr>
      <t>Charges sociales</t>
    </r>
    <r>
      <rPr>
        <sz val="11"/>
        <color theme="1"/>
        <rFont val="Calibri"/>
        <family val="2"/>
        <scheme val="minor"/>
      </rPr>
      <t xml:space="preserve"> : Charges sociales (si salarié·e)</t>
    </r>
  </si>
  <si>
    <r>
      <rPr>
        <b/>
        <sz val="11"/>
        <color theme="1"/>
        <rFont val="Calibri"/>
        <family val="2"/>
        <scheme val="minor"/>
      </rPr>
      <t>Autres charges de gestion courante</t>
    </r>
    <r>
      <rPr>
        <sz val="11"/>
        <color theme="1"/>
        <rFont val="Calibri"/>
        <family val="2"/>
        <scheme val="minor"/>
      </rPr>
      <t xml:space="preserve"> : Cotisations / adhésions (dont part assurance des titres vendus pour le projet)</t>
    </r>
  </si>
  <si>
    <r>
      <rPr>
        <b/>
        <sz val="11"/>
        <color theme="1"/>
        <rFont val="Calibri"/>
        <family val="2"/>
        <scheme val="minor"/>
      </rPr>
      <t>Charges exceptionnelles</t>
    </r>
    <r>
      <rPr>
        <sz val="11"/>
        <color theme="1"/>
        <rFont val="Calibri"/>
        <family val="2"/>
        <scheme val="minor"/>
      </rPr>
      <t xml:space="preserve"> : Autres dépenses</t>
    </r>
  </si>
  <si>
    <r>
      <rPr>
        <b/>
        <sz val="11"/>
        <color theme="1"/>
        <rFont val="Calibri"/>
        <family val="2"/>
        <scheme val="minor"/>
      </rPr>
      <t xml:space="preserve">Charges fixes de fonctionnement </t>
    </r>
    <r>
      <rPr>
        <sz val="11"/>
        <color theme="1"/>
        <rFont val="Calibri"/>
        <family val="2"/>
        <scheme val="minor"/>
      </rPr>
      <t>: Charges indirectes (charges fixes du club réparties au prorata pour le projet)</t>
    </r>
  </si>
  <si>
    <r>
      <rPr>
        <b/>
        <sz val="11"/>
        <rFont val="Calibri"/>
        <family val="2"/>
        <scheme val="minor"/>
      </rPr>
      <t xml:space="preserve">Dons manuels, mécénat </t>
    </r>
    <r>
      <rPr>
        <sz val="11"/>
        <rFont val="Calibri"/>
        <family val="2"/>
        <scheme val="minor"/>
      </rPr>
      <t>: Don - mécénat lié au projet</t>
    </r>
  </si>
  <si>
    <r>
      <rPr>
        <b/>
        <sz val="11"/>
        <color theme="1"/>
        <rFont val="Calibri"/>
        <family val="2"/>
        <scheme val="minor"/>
      </rPr>
      <t>Aides privées</t>
    </r>
    <r>
      <rPr>
        <sz val="11"/>
        <color theme="1"/>
        <rFont val="Calibri"/>
        <family val="2"/>
        <scheme val="minor"/>
      </rPr>
      <t xml:space="preserve"> : Sponsoring (part liée au projet)</t>
    </r>
  </si>
  <si>
    <r>
      <rPr>
        <b/>
        <sz val="11"/>
        <color theme="1"/>
        <rFont val="Calibri"/>
        <family val="2"/>
        <scheme val="minor"/>
      </rPr>
      <t>Produits exceptionnels</t>
    </r>
    <r>
      <rPr>
        <sz val="11"/>
        <color theme="1"/>
        <rFont val="Calibri"/>
        <family val="2"/>
        <scheme val="minor"/>
      </rPr>
      <t xml:space="preserve"> : Autres recettes diverses / produits exceptionnels</t>
    </r>
  </si>
  <si>
    <t>Fédération - Etat - ANS/PSF</t>
  </si>
  <si>
    <t>Conseil régional</t>
  </si>
  <si>
    <t>Conseil départemental</t>
  </si>
  <si>
    <t>Subventions</t>
  </si>
  <si>
    <t>L'onglet n°2 "Bilan financier CompteAsso" correspond à une forme réglementaire, classique pour tous dossiers de subvention.</t>
  </si>
  <si>
    <r>
      <t xml:space="preserve">* OU utiliser ce classeur excel en remplissant l'onglet 1 "Bilan financier adapté" </t>
    </r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L'onglet 2 "Bilan financier CompteAsso" </t>
    </r>
    <r>
      <rPr>
        <b/>
        <u/>
        <sz val="11"/>
        <color theme="1"/>
        <rFont val="Calibri"/>
        <family val="2"/>
        <scheme val="minor"/>
      </rPr>
      <t>va alors automatiquement se remplir</t>
    </r>
    <r>
      <rPr>
        <sz val="11"/>
        <color theme="1"/>
        <rFont val="Calibri"/>
        <family val="2"/>
        <scheme val="minor"/>
      </rPr>
      <t xml:space="preserve"> et vous pourrez</t>
    </r>
    <r>
      <rPr>
        <b/>
        <sz val="11"/>
        <color theme="1"/>
        <rFont val="Calibri"/>
        <family val="2"/>
        <scheme val="minor"/>
      </rPr>
      <t xml:space="preserve"> recopier les données de l'onglet 2 dans votre demande de subvention</t>
    </r>
    <r>
      <rPr>
        <sz val="11"/>
        <color theme="1"/>
        <rFont val="Calibri"/>
        <family val="2"/>
        <scheme val="minor"/>
      </rPr>
      <t xml:space="preserve"> et/ou bilan sur le Compte Asso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</si>
</sst>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339966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 applyBorder="1"/>
    <xf numFmtId="0" fontId="0" fillId="2" borderId="10" xfId="0" applyFill="1" applyBorder="1"/>
    <xf numFmtId="0" fontId="6" fillId="0" borderId="0" xfId="0" applyFont="1"/>
    <xf numFmtId="0" fontId="0" fillId="0" borderId="19" xfId="0" applyBorder="1"/>
    <xf numFmtId="0" fontId="8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7" fillId="0" borderId="6" xfId="0" applyFont="1" applyBorder="1" applyAlignment="1">
      <alignment horizontal="right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1" fontId="1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top" wrapText="1"/>
    </xf>
    <xf numFmtId="0" fontId="1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5" borderId="2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vertical="center"/>
    </xf>
    <xf numFmtId="1" fontId="10" fillId="2" borderId="38" xfId="0" applyNumberFormat="1" applyFont="1" applyFill="1" applyBorder="1" applyAlignment="1">
      <alignment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vertical="center"/>
    </xf>
    <xf numFmtId="1" fontId="10" fillId="2" borderId="4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/>
    </xf>
    <xf numFmtId="0" fontId="6" fillId="0" borderId="21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 wrapText="1"/>
    </xf>
    <xf numFmtId="0" fontId="6" fillId="0" borderId="20" xfId="0" applyFont="1" applyFill="1" applyBorder="1"/>
    <xf numFmtId="0" fontId="6" fillId="0" borderId="33" xfId="0" applyFont="1" applyFill="1" applyBorder="1"/>
    <xf numFmtId="0" fontId="9" fillId="0" borderId="31" xfId="0" applyFont="1" applyFill="1" applyBorder="1" applyAlignment="1">
      <alignment vertical="center" wrapText="1"/>
    </xf>
    <xf numFmtId="0" fontId="6" fillId="0" borderId="25" xfId="0" applyFont="1" applyFill="1" applyBorder="1"/>
    <xf numFmtId="0" fontId="6" fillId="0" borderId="32" xfId="0" applyFont="1" applyFill="1" applyBorder="1" applyAlignment="1">
      <alignment vertical="center" wrapText="1"/>
    </xf>
    <xf numFmtId="0" fontId="6" fillId="0" borderId="0" xfId="0" applyFont="1" applyFill="1" applyBorder="1"/>
    <xf numFmtId="0" fontId="6" fillId="0" borderId="29" xfId="0" applyFont="1" applyFill="1" applyBorder="1"/>
    <xf numFmtId="0" fontId="6" fillId="0" borderId="35" xfId="0" applyFont="1" applyFill="1" applyBorder="1" applyAlignment="1">
      <alignment vertical="center" wrapText="1"/>
    </xf>
    <xf numFmtId="0" fontId="6" fillId="0" borderId="34" xfId="0" applyFont="1" applyFill="1" applyBorder="1"/>
    <xf numFmtId="0" fontId="8" fillId="0" borderId="3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wrapText="1"/>
    </xf>
    <xf numFmtId="0" fontId="6" fillId="0" borderId="24" xfId="0" applyFont="1" applyFill="1" applyBorder="1"/>
    <xf numFmtId="0" fontId="6" fillId="0" borderId="22" xfId="0" applyFont="1" applyFill="1" applyBorder="1"/>
    <xf numFmtId="0" fontId="9" fillId="0" borderId="22" xfId="0" applyFont="1" applyFill="1" applyBorder="1" applyAlignment="1">
      <alignment vertical="center" wrapText="1"/>
    </xf>
    <xf numFmtId="0" fontId="6" fillId="0" borderId="12" xfId="0" applyFont="1" applyFill="1" applyBorder="1"/>
    <xf numFmtId="0" fontId="9" fillId="0" borderId="0" xfId="0" applyFont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0" fillId="0" borderId="41" xfId="0" applyBorder="1"/>
    <xf numFmtId="0" fontId="0" fillId="0" borderId="31" xfId="0" applyBorder="1"/>
    <xf numFmtId="0" fontId="0" fillId="0" borderId="21" xfId="0" applyBorder="1"/>
    <xf numFmtId="0" fontId="9" fillId="0" borderId="31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5" xfId="0" applyBorder="1"/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Fill="1"/>
    <xf numFmtId="0" fontId="23" fillId="0" borderId="0" xfId="0" applyFont="1"/>
    <xf numFmtId="0" fontId="21" fillId="0" borderId="0" xfId="0" applyFont="1" applyFill="1" applyBorder="1" applyAlignment="1"/>
    <xf numFmtId="0" fontId="23" fillId="0" borderId="0" xfId="0" applyFont="1" applyAlignment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0" fillId="7" borderId="32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opLeftCell="A4" workbookViewId="0">
      <selection activeCell="M9" sqref="M9"/>
    </sheetView>
  </sheetViews>
  <sheetFormatPr baseColWidth="10" defaultRowHeight="14.5" x14ac:dyDescent="0.35"/>
  <cols>
    <col min="11" max="11" width="9" customWidth="1"/>
  </cols>
  <sheetData>
    <row r="1" spans="1:11" ht="25.5" customHeight="1" x14ac:dyDescent="0.3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ht="15" thickBot="1" x14ac:dyDescent="0.4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3"/>
    </row>
    <row r="3" spans="1:11" ht="15.5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35">
      <c r="A4" s="124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spans="1:11" x14ac:dyDescent="0.35">
      <c r="A5" s="124" t="s">
        <v>2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spans="1:11" x14ac:dyDescent="0.3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35">
      <c r="A7" s="124" t="s">
        <v>3</v>
      </c>
      <c r="B7" s="125"/>
      <c r="C7" s="125"/>
      <c r="D7" s="125"/>
      <c r="E7" s="125"/>
      <c r="F7" s="125"/>
      <c r="G7" s="125"/>
      <c r="H7" s="125"/>
      <c r="I7" s="125"/>
      <c r="J7" s="125"/>
      <c r="K7" s="126"/>
    </row>
    <row r="8" spans="1:11" x14ac:dyDescent="0.35">
      <c r="A8" s="124" t="s">
        <v>148</v>
      </c>
      <c r="B8" s="125"/>
      <c r="C8" s="125"/>
      <c r="D8" s="125"/>
      <c r="E8" s="125"/>
      <c r="F8" s="125"/>
      <c r="G8" s="125"/>
      <c r="H8" s="125"/>
      <c r="I8" s="125"/>
      <c r="J8" s="125"/>
      <c r="K8" s="126"/>
    </row>
    <row r="9" spans="1:11" x14ac:dyDescent="0.35">
      <c r="A9" s="124" t="s">
        <v>4</v>
      </c>
      <c r="B9" s="125"/>
      <c r="C9" s="125"/>
      <c r="D9" s="125"/>
      <c r="E9" s="125"/>
      <c r="F9" s="125"/>
      <c r="G9" s="125"/>
      <c r="H9" s="125"/>
      <c r="I9" s="125"/>
      <c r="J9" s="125"/>
      <c r="K9" s="126"/>
    </row>
    <row r="10" spans="1:11" x14ac:dyDescent="0.35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9"/>
    </row>
    <row r="11" spans="1:11" x14ac:dyDescent="0.35">
      <c r="A11" s="124" t="s">
        <v>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pans="1:11" x14ac:dyDescent="0.35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6"/>
    </row>
    <row r="13" spans="1:11" x14ac:dyDescent="0.35">
      <c r="A13" s="130" t="s">
        <v>149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2"/>
    </row>
    <row r="14" spans="1:11" ht="16.75" customHeight="1" x14ac:dyDescent="0.35">
      <c r="A14" s="130"/>
      <c r="B14" s="131"/>
      <c r="C14" s="131"/>
      <c r="D14" s="131"/>
      <c r="E14" s="131"/>
      <c r="F14" s="131"/>
      <c r="G14" s="131"/>
      <c r="H14" s="131"/>
      <c r="I14" s="131"/>
      <c r="J14" s="131"/>
      <c r="K14" s="132"/>
    </row>
    <row r="15" spans="1:11" x14ac:dyDescent="0.35">
      <c r="A15" s="115" t="s">
        <v>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20" spans="5:15" ht="14.4" customHeight="1" x14ac:dyDescent="0.35"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</sheetData>
  <sheetProtection algorithmName="SHA-512" hashValue="4ti6pmZlh5M3gIxq7xE0UR4OM36WhUcYDE9WgieRmHB9RQjX29RWD/knAhmePvKWbcmg7+NtDDNcsJuEeQV0Og==" saltValue="5GCfOZshJCyIPIJ8D4vM/A==" spinCount="100000" sheet="1" objects="1" scenarios="1"/>
  <mergeCells count="11">
    <mergeCell ref="A15:K15"/>
    <mergeCell ref="A1:K2"/>
    <mergeCell ref="A4:K4"/>
    <mergeCell ref="A5:K5"/>
    <mergeCell ref="A7:K7"/>
    <mergeCell ref="A8:K8"/>
    <mergeCell ref="A9:K9"/>
    <mergeCell ref="A10:K10"/>
    <mergeCell ref="A11:K11"/>
    <mergeCell ref="A12:K12"/>
    <mergeCell ref="A13:K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7"/>
  <sheetViews>
    <sheetView tabSelected="1" workbookViewId="0">
      <selection activeCell="B10" sqref="B10"/>
    </sheetView>
  </sheetViews>
  <sheetFormatPr baseColWidth="10" defaultRowHeight="14.5" x14ac:dyDescent="0.35"/>
  <cols>
    <col min="1" max="1" width="40.81640625" customWidth="1"/>
    <col min="2" max="3" width="13.453125" customWidth="1"/>
    <col min="4" max="4" width="13.36328125" customWidth="1"/>
    <col min="5" max="5" width="40.81640625" customWidth="1"/>
    <col min="6" max="6" width="13.54296875" customWidth="1"/>
    <col min="7" max="7" width="13.6328125" customWidth="1"/>
    <col min="8" max="8" width="13" customWidth="1"/>
  </cols>
  <sheetData>
    <row r="1" spans="1:10" ht="23.25" customHeight="1" x14ac:dyDescent="0.35">
      <c r="A1" s="136" t="s">
        <v>8</v>
      </c>
      <c r="B1" s="137"/>
      <c r="C1" s="137"/>
      <c r="D1" s="137"/>
      <c r="E1" s="137"/>
      <c r="F1" s="137"/>
      <c r="G1" s="137"/>
      <c r="H1" s="138"/>
    </row>
    <row r="2" spans="1:10" ht="23.25" customHeight="1" thickBot="1" x14ac:dyDescent="0.4">
      <c r="A2" s="139" t="s">
        <v>9</v>
      </c>
      <c r="B2" s="140"/>
      <c r="C2" s="140"/>
      <c r="D2" s="140"/>
      <c r="E2" s="140"/>
      <c r="F2" s="140"/>
      <c r="G2" s="140"/>
      <c r="H2" s="141"/>
    </row>
    <row r="3" spans="1:10" ht="15" thickBot="1" x14ac:dyDescent="0.4">
      <c r="A3" s="7"/>
      <c r="B3" s="7"/>
      <c r="C3" s="7"/>
      <c r="D3" s="7"/>
      <c r="E3" s="7"/>
      <c r="F3" s="7"/>
      <c r="G3" s="7"/>
      <c r="H3" s="7"/>
    </row>
    <row r="4" spans="1:10" ht="30" customHeight="1" thickBot="1" x14ac:dyDescent="0.4">
      <c r="A4" s="142" t="s">
        <v>10</v>
      </c>
      <c r="B4" s="143"/>
      <c r="C4" s="143"/>
      <c r="D4" s="143"/>
      <c r="E4" s="142" t="s">
        <v>11</v>
      </c>
      <c r="F4" s="143"/>
      <c r="G4" s="143"/>
      <c r="H4" s="144"/>
    </row>
    <row r="5" spans="1:10" ht="29.5" thickBot="1" x14ac:dyDescent="0.4">
      <c r="A5" s="8"/>
      <c r="B5" s="9" t="s">
        <v>12</v>
      </c>
      <c r="C5" s="9" t="s">
        <v>13</v>
      </c>
      <c r="D5" s="43" t="s">
        <v>14</v>
      </c>
      <c r="E5" s="8"/>
      <c r="F5" s="9" t="s">
        <v>12</v>
      </c>
      <c r="G5" s="9" t="s">
        <v>13</v>
      </c>
      <c r="H5" s="9" t="s">
        <v>14</v>
      </c>
    </row>
    <row r="6" spans="1:10" ht="28" customHeight="1" x14ac:dyDescent="0.35">
      <c r="A6" s="67" t="s">
        <v>118</v>
      </c>
      <c r="B6" s="64"/>
      <c r="C6" s="64"/>
      <c r="D6" s="68" t="e">
        <f>C6/B6*100</f>
        <v>#DIV/0!</v>
      </c>
      <c r="E6" s="69" t="s">
        <v>15</v>
      </c>
      <c r="F6" s="70"/>
      <c r="G6" s="70"/>
      <c r="H6" s="71" t="e">
        <f>G6/F6*100</f>
        <v>#DIV/0!</v>
      </c>
    </row>
    <row r="7" spans="1:10" ht="28" customHeight="1" x14ac:dyDescent="0.35">
      <c r="A7" s="67" t="s">
        <v>117</v>
      </c>
      <c r="B7" s="64"/>
      <c r="C7" s="64"/>
      <c r="D7" s="68" t="e">
        <f>C7/B7*100</f>
        <v>#DIV/0!</v>
      </c>
      <c r="E7" s="67" t="s">
        <v>16</v>
      </c>
      <c r="F7" s="70"/>
      <c r="G7" s="70"/>
      <c r="H7" s="71" t="e">
        <f t="shared" ref="H7:H21" si="0">G7/F7*100</f>
        <v>#DIV/0!</v>
      </c>
    </row>
    <row r="8" spans="1:10" ht="28" customHeight="1" x14ac:dyDescent="0.35">
      <c r="A8" s="67" t="s">
        <v>22</v>
      </c>
      <c r="B8" s="64"/>
      <c r="C8" s="64"/>
      <c r="D8" s="68" t="e">
        <f t="shared" ref="D8:D28" si="1">C8/B8*100</f>
        <v>#DIV/0!</v>
      </c>
      <c r="E8" s="67" t="s">
        <v>17</v>
      </c>
      <c r="F8" s="70"/>
      <c r="G8" s="70"/>
      <c r="H8" s="71" t="e">
        <f t="shared" si="0"/>
        <v>#DIV/0!</v>
      </c>
    </row>
    <row r="9" spans="1:10" ht="28" customHeight="1" x14ac:dyDescent="0.35">
      <c r="A9" s="67" t="s">
        <v>24</v>
      </c>
      <c r="B9" s="64"/>
      <c r="C9" s="64"/>
      <c r="D9" s="68" t="e">
        <f t="shared" si="1"/>
        <v>#DIV/0!</v>
      </c>
      <c r="E9" s="67" t="s">
        <v>108</v>
      </c>
      <c r="F9" s="70"/>
      <c r="G9" s="70"/>
      <c r="H9" s="71" t="e">
        <f t="shared" si="0"/>
        <v>#DIV/0!</v>
      </c>
    </row>
    <row r="10" spans="1:10" ht="28" customHeight="1" x14ac:dyDescent="0.35">
      <c r="A10" s="67" t="s">
        <v>18</v>
      </c>
      <c r="B10" s="64"/>
      <c r="C10" s="64"/>
      <c r="D10" s="68" t="e">
        <f t="shared" si="1"/>
        <v>#DIV/0!</v>
      </c>
      <c r="E10" s="67" t="s">
        <v>20</v>
      </c>
      <c r="F10" s="70"/>
      <c r="G10" s="70"/>
      <c r="H10" s="71" t="e">
        <f t="shared" si="0"/>
        <v>#DIV/0!</v>
      </c>
    </row>
    <row r="11" spans="1:10" ht="28" customHeight="1" x14ac:dyDescent="0.35">
      <c r="A11" s="67" t="s">
        <v>19</v>
      </c>
      <c r="B11" s="64"/>
      <c r="C11" s="64"/>
      <c r="D11" s="68" t="e">
        <f t="shared" si="1"/>
        <v>#DIV/0!</v>
      </c>
      <c r="E11" s="67" t="s">
        <v>131</v>
      </c>
      <c r="F11" s="70"/>
      <c r="G11" s="70"/>
      <c r="H11" s="71" t="e">
        <f t="shared" si="0"/>
        <v>#DIV/0!</v>
      </c>
    </row>
    <row r="12" spans="1:10" ht="28" customHeight="1" x14ac:dyDescent="0.35">
      <c r="A12" s="67" t="s">
        <v>21</v>
      </c>
      <c r="B12" s="64"/>
      <c r="C12" s="64"/>
      <c r="D12" s="68" t="e">
        <f t="shared" si="1"/>
        <v>#DIV/0!</v>
      </c>
      <c r="E12" s="67" t="s">
        <v>23</v>
      </c>
      <c r="F12" s="70"/>
      <c r="G12" s="70"/>
      <c r="H12" s="71" t="e">
        <f t="shared" si="0"/>
        <v>#DIV/0!</v>
      </c>
    </row>
    <row r="13" spans="1:10" ht="28" customHeight="1" x14ac:dyDescent="0.35">
      <c r="A13" s="67" t="s">
        <v>26</v>
      </c>
      <c r="B13" s="64"/>
      <c r="C13" s="64"/>
      <c r="D13" s="68" t="e">
        <f t="shared" si="1"/>
        <v>#DIV/0!</v>
      </c>
      <c r="E13" s="67" t="s">
        <v>25</v>
      </c>
      <c r="F13" s="70"/>
      <c r="G13" s="70"/>
      <c r="H13" s="71" t="e">
        <f t="shared" si="0"/>
        <v>#DIV/0!</v>
      </c>
    </row>
    <row r="14" spans="1:10" ht="28" customHeight="1" x14ac:dyDescent="0.35">
      <c r="A14" s="67" t="s">
        <v>28</v>
      </c>
      <c r="B14" s="64"/>
      <c r="C14" s="64"/>
      <c r="D14" s="68" t="e">
        <f t="shared" si="1"/>
        <v>#DIV/0!</v>
      </c>
      <c r="E14" s="67" t="s">
        <v>27</v>
      </c>
      <c r="F14" s="70"/>
      <c r="G14" s="70"/>
      <c r="H14" s="71" t="e">
        <f t="shared" si="0"/>
        <v>#DIV/0!</v>
      </c>
    </row>
    <row r="15" spans="1:10" ht="28" customHeight="1" x14ac:dyDescent="0.35">
      <c r="A15" s="67" t="s">
        <v>105</v>
      </c>
      <c r="B15" s="64"/>
      <c r="C15" s="64"/>
      <c r="D15" s="68" t="e">
        <f t="shared" si="1"/>
        <v>#DIV/0!</v>
      </c>
      <c r="E15" s="67" t="s">
        <v>29</v>
      </c>
      <c r="F15" s="70"/>
      <c r="G15" s="70"/>
      <c r="H15" s="71" t="e">
        <f t="shared" si="0"/>
        <v>#DIV/0!</v>
      </c>
      <c r="J15" s="88"/>
    </row>
    <row r="16" spans="1:10" ht="28" customHeight="1" x14ac:dyDescent="0.35">
      <c r="A16" s="67" t="s">
        <v>107</v>
      </c>
      <c r="B16" s="64"/>
      <c r="C16" s="64"/>
      <c r="D16" s="68" t="e">
        <f t="shared" si="1"/>
        <v>#DIV/0!</v>
      </c>
      <c r="E16" s="67" t="s">
        <v>30</v>
      </c>
      <c r="F16" s="70"/>
      <c r="G16" s="70"/>
      <c r="H16" s="71" t="e">
        <f t="shared" si="0"/>
        <v>#DIV/0!</v>
      </c>
      <c r="J16" s="88"/>
    </row>
    <row r="17" spans="1:10" ht="28" customHeight="1" x14ac:dyDescent="0.35">
      <c r="A17" s="67" t="s">
        <v>32</v>
      </c>
      <c r="B17" s="64"/>
      <c r="C17" s="64"/>
      <c r="D17" s="68" t="e">
        <f t="shared" si="1"/>
        <v>#DIV/0!</v>
      </c>
      <c r="E17" s="67" t="s">
        <v>114</v>
      </c>
      <c r="F17" s="70"/>
      <c r="G17" s="70"/>
      <c r="H17" s="71" t="e">
        <f t="shared" si="0"/>
        <v>#DIV/0!</v>
      </c>
      <c r="J17" s="88"/>
    </row>
    <row r="18" spans="1:10" ht="28" customHeight="1" x14ac:dyDescent="0.35">
      <c r="A18" s="67" t="s">
        <v>106</v>
      </c>
      <c r="B18" s="64"/>
      <c r="C18" s="64"/>
      <c r="D18" s="91" t="e">
        <f t="shared" si="1"/>
        <v>#DIV/0!</v>
      </c>
      <c r="E18" s="94" t="s">
        <v>71</v>
      </c>
      <c r="F18" s="65"/>
      <c r="G18" s="95"/>
      <c r="H18" s="73" t="e">
        <f t="shared" si="0"/>
        <v>#DIV/0!</v>
      </c>
      <c r="J18" s="88"/>
    </row>
    <row r="19" spans="1:10" ht="28" customHeight="1" x14ac:dyDescent="0.35">
      <c r="A19" s="67" t="s">
        <v>34</v>
      </c>
      <c r="B19" s="64"/>
      <c r="C19" s="64"/>
      <c r="D19" s="92" t="e">
        <f>C19/B19*100</f>
        <v>#DIV/0!</v>
      </c>
      <c r="E19" s="94" t="s">
        <v>74</v>
      </c>
      <c r="F19" s="65"/>
      <c r="G19" s="95"/>
      <c r="H19" s="73" t="e">
        <f t="shared" si="0"/>
        <v>#DIV/0!</v>
      </c>
    </row>
    <row r="20" spans="1:10" ht="28" customHeight="1" x14ac:dyDescent="0.35">
      <c r="A20" s="67" t="s">
        <v>112</v>
      </c>
      <c r="B20" s="64"/>
      <c r="C20" s="64"/>
      <c r="D20" s="92" t="e">
        <f t="shared" si="1"/>
        <v>#DIV/0!</v>
      </c>
      <c r="E20" s="94" t="s">
        <v>119</v>
      </c>
      <c r="F20" s="65"/>
      <c r="G20" s="95"/>
      <c r="H20" s="73" t="e">
        <f t="shared" si="0"/>
        <v>#DIV/0!</v>
      </c>
    </row>
    <row r="21" spans="1:10" ht="28" customHeight="1" x14ac:dyDescent="0.35">
      <c r="A21" s="67" t="s">
        <v>33</v>
      </c>
      <c r="B21" s="64"/>
      <c r="C21" s="64"/>
      <c r="D21" s="92" t="e">
        <f>C21/B21*100</f>
        <v>#DIV/0!</v>
      </c>
      <c r="E21" s="94" t="s">
        <v>78</v>
      </c>
      <c r="F21" s="65"/>
      <c r="G21" s="95"/>
      <c r="H21" s="73" t="e">
        <f t="shared" si="0"/>
        <v>#DIV/0!</v>
      </c>
    </row>
    <row r="22" spans="1:10" ht="28" customHeight="1" x14ac:dyDescent="0.35">
      <c r="A22" s="67" t="s">
        <v>109</v>
      </c>
      <c r="B22" s="64"/>
      <c r="C22" s="64"/>
      <c r="D22" s="92" t="e">
        <f>C22/B22*100</f>
        <v>#DIV/0!</v>
      </c>
      <c r="E22" s="67" t="s">
        <v>31</v>
      </c>
      <c r="F22" s="65"/>
      <c r="G22" s="65"/>
      <c r="H22" s="73" t="e">
        <f>G22/F22*100</f>
        <v>#DIV/0!</v>
      </c>
    </row>
    <row r="23" spans="1:10" ht="28" customHeight="1" x14ac:dyDescent="0.35">
      <c r="A23" s="67" t="s">
        <v>113</v>
      </c>
      <c r="B23" s="64"/>
      <c r="C23" s="64"/>
      <c r="D23" s="92" t="e">
        <f t="shared" si="1"/>
        <v>#DIV/0!</v>
      </c>
      <c r="E23" s="89" t="s">
        <v>110</v>
      </c>
      <c r="F23" s="65"/>
      <c r="G23" s="65"/>
      <c r="H23" s="73" t="e">
        <f>G23/F23*100</f>
        <v>#DIV/0!</v>
      </c>
    </row>
    <row r="24" spans="1:10" ht="28" customHeight="1" x14ac:dyDescent="0.35">
      <c r="A24" s="67" t="s">
        <v>35</v>
      </c>
      <c r="B24" s="64"/>
      <c r="C24" s="64"/>
      <c r="D24" s="92" t="e">
        <f t="shared" si="1"/>
        <v>#DIV/0!</v>
      </c>
      <c r="E24" s="90" t="s">
        <v>111</v>
      </c>
      <c r="F24" s="65"/>
      <c r="G24" s="65"/>
      <c r="H24" s="73" t="e">
        <f>G24/F24*100</f>
        <v>#DIV/0!</v>
      </c>
    </row>
    <row r="25" spans="1:10" ht="28" customHeight="1" x14ac:dyDescent="0.35">
      <c r="A25" s="67" t="s">
        <v>36</v>
      </c>
      <c r="B25" s="64"/>
      <c r="C25" s="64"/>
      <c r="D25" s="92" t="e">
        <f t="shared" si="1"/>
        <v>#DIV/0!</v>
      </c>
      <c r="H25" s="93"/>
    </row>
    <row r="26" spans="1:10" ht="28" customHeight="1" x14ac:dyDescent="0.35">
      <c r="A26" s="77" t="s">
        <v>37</v>
      </c>
      <c r="B26" s="64"/>
      <c r="C26" s="64"/>
      <c r="D26" s="68" t="e">
        <f t="shared" si="1"/>
        <v>#DIV/0!</v>
      </c>
      <c r="E26" s="74"/>
      <c r="F26" s="75"/>
      <c r="G26" s="75"/>
      <c r="H26" s="76"/>
    </row>
    <row r="27" spans="1:10" ht="28" customHeight="1" x14ac:dyDescent="0.35">
      <c r="A27" s="72" t="s">
        <v>38</v>
      </c>
      <c r="B27" s="64"/>
      <c r="C27" s="64"/>
      <c r="D27" s="68" t="e">
        <f t="shared" si="1"/>
        <v>#DIV/0!</v>
      </c>
      <c r="E27" s="74"/>
      <c r="F27" s="75"/>
      <c r="G27" s="75"/>
      <c r="H27" s="78"/>
    </row>
    <row r="28" spans="1:10" ht="30" customHeight="1" x14ac:dyDescent="0.35">
      <c r="A28" s="79" t="s">
        <v>39</v>
      </c>
      <c r="B28" s="80">
        <f>SUM(B6:B27)</f>
        <v>0</v>
      </c>
      <c r="C28" s="80">
        <f>SUM(C6:C27)</f>
        <v>0</v>
      </c>
      <c r="D28" s="81" t="e">
        <f t="shared" si="1"/>
        <v>#DIV/0!</v>
      </c>
      <c r="E28" s="79" t="s">
        <v>40</v>
      </c>
      <c r="F28" s="80">
        <f>SUM(F6:F24)</f>
        <v>0</v>
      </c>
      <c r="G28" s="80">
        <f>SUM(G6:G24)+G24</f>
        <v>0</v>
      </c>
      <c r="H28" s="82" t="e">
        <f>G28/F28*100</f>
        <v>#DIV/0!</v>
      </c>
    </row>
    <row r="29" spans="1:10" ht="36.75" customHeight="1" x14ac:dyDescent="0.35">
      <c r="A29" s="145" t="s">
        <v>41</v>
      </c>
      <c r="B29" s="146"/>
      <c r="C29" s="146"/>
      <c r="D29" s="146"/>
      <c r="E29" s="146"/>
      <c r="F29" s="146"/>
      <c r="G29" s="146"/>
      <c r="H29" s="147"/>
    </row>
    <row r="30" spans="1:10" ht="28" customHeight="1" x14ac:dyDescent="0.35">
      <c r="A30" s="72" t="s">
        <v>42</v>
      </c>
      <c r="B30" s="65"/>
      <c r="C30" s="65"/>
      <c r="D30" s="65" t="e">
        <f>C30/B30*100</f>
        <v>#DIV/0!</v>
      </c>
      <c r="E30" s="83" t="s">
        <v>43</v>
      </c>
      <c r="F30" s="84"/>
      <c r="G30" s="65"/>
      <c r="H30" s="73" t="e">
        <f>G30/F30*100</f>
        <v>#DIV/0!</v>
      </c>
    </row>
    <row r="31" spans="1:10" ht="28" customHeight="1" x14ac:dyDescent="0.35">
      <c r="A31" s="72" t="s">
        <v>44</v>
      </c>
      <c r="B31" s="65"/>
      <c r="C31" s="65"/>
      <c r="D31" s="65" t="e">
        <f t="shared" ref="D31:D34" si="2">C31/B31*100</f>
        <v>#DIV/0!</v>
      </c>
      <c r="E31" s="83" t="s">
        <v>45</v>
      </c>
      <c r="F31" s="84"/>
      <c r="G31" s="65"/>
      <c r="H31" s="73" t="e">
        <f t="shared" ref="H31:H32" si="3">G31/F31*100</f>
        <v>#DIV/0!</v>
      </c>
    </row>
    <row r="32" spans="1:10" ht="28" customHeight="1" x14ac:dyDescent="0.35">
      <c r="A32" s="72" t="s">
        <v>46</v>
      </c>
      <c r="B32" s="65"/>
      <c r="C32" s="65"/>
      <c r="D32" s="65" t="e">
        <f t="shared" si="2"/>
        <v>#DIV/0!</v>
      </c>
      <c r="E32" s="83" t="s">
        <v>47</v>
      </c>
      <c r="F32" s="84"/>
      <c r="G32" s="65"/>
      <c r="H32" s="73" t="e">
        <f t="shared" si="3"/>
        <v>#DIV/0!</v>
      </c>
    </row>
    <row r="33" spans="1:8" ht="28" customHeight="1" x14ac:dyDescent="0.35">
      <c r="A33" s="72" t="s">
        <v>48</v>
      </c>
      <c r="B33" s="65"/>
      <c r="C33" s="65"/>
      <c r="D33" s="85" t="e">
        <f t="shared" si="2"/>
        <v>#DIV/0!</v>
      </c>
      <c r="E33" s="86"/>
      <c r="F33" s="87"/>
      <c r="G33" s="87"/>
      <c r="H33" s="78"/>
    </row>
    <row r="34" spans="1:8" s="44" customFormat="1" ht="30" customHeight="1" thickBot="1" x14ac:dyDescent="0.4">
      <c r="A34" s="57" t="s">
        <v>49</v>
      </c>
      <c r="B34" s="58">
        <f>SUM(B30:B33)</f>
        <v>0</v>
      </c>
      <c r="C34" s="58">
        <f>SUM(C30:C33)</f>
        <v>0</v>
      </c>
      <c r="D34" s="59" t="e">
        <f t="shared" si="2"/>
        <v>#DIV/0!</v>
      </c>
      <c r="E34" s="60" t="s">
        <v>49</v>
      </c>
      <c r="F34" s="61">
        <f>SUM(F30:F32)</f>
        <v>0</v>
      </c>
      <c r="G34" s="61">
        <f>SUM(G30:G32)</f>
        <v>0</v>
      </c>
      <c r="H34" s="62" t="e">
        <f>G34/F34*100</f>
        <v>#DIV/0!</v>
      </c>
    </row>
    <row r="35" spans="1:8" x14ac:dyDescent="0.35">
      <c r="A35" s="7"/>
      <c r="B35" s="7"/>
      <c r="C35" s="7"/>
      <c r="D35" s="7"/>
      <c r="E35" s="7"/>
      <c r="F35" s="7"/>
      <c r="G35" s="7"/>
      <c r="H35" s="7"/>
    </row>
    <row r="36" spans="1:8" ht="15" thickBot="1" x14ac:dyDescent="0.4"/>
    <row r="37" spans="1:8" ht="32.25" customHeight="1" thickBot="1" x14ac:dyDescent="0.4">
      <c r="A37" s="133" t="s">
        <v>50</v>
      </c>
      <c r="B37" s="134"/>
      <c r="C37" s="134"/>
      <c r="D37" s="134"/>
      <c r="E37" s="134"/>
      <c r="F37" s="134"/>
      <c r="G37" s="134"/>
      <c r="H37" s="135"/>
    </row>
  </sheetData>
  <mergeCells count="6">
    <mergeCell ref="A37:H37"/>
    <mergeCell ref="A1:H1"/>
    <mergeCell ref="A2:H2"/>
    <mergeCell ref="A4:D4"/>
    <mergeCell ref="E4:H4"/>
    <mergeCell ref="A29:H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7"/>
  <sheetViews>
    <sheetView workbookViewId="0">
      <selection activeCell="B12" sqref="B12"/>
    </sheetView>
  </sheetViews>
  <sheetFormatPr baseColWidth="10" defaultRowHeight="14.5" x14ac:dyDescent="0.35"/>
  <cols>
    <col min="1" max="1" width="31.08984375" customWidth="1"/>
    <col min="2" max="3" width="14.90625" customWidth="1"/>
    <col min="4" max="4" width="13" customWidth="1"/>
    <col min="5" max="5" width="33.453125" customWidth="1"/>
    <col min="6" max="6" width="16.54296875" customWidth="1"/>
    <col min="7" max="7" width="15" customWidth="1"/>
    <col min="8" max="8" width="13" customWidth="1"/>
    <col min="9" max="9" width="14.453125" customWidth="1"/>
    <col min="10" max="10" width="4.453125" customWidth="1"/>
    <col min="15" max="15" width="2.54296875" customWidth="1"/>
  </cols>
  <sheetData>
    <row r="1" spans="1:19" ht="29.25" customHeight="1" thickBot="1" x14ac:dyDescent="0.4">
      <c r="A1" s="164" t="s">
        <v>51</v>
      </c>
      <c r="B1" s="165"/>
      <c r="C1" s="165"/>
      <c r="D1" s="165"/>
      <c r="E1" s="165"/>
      <c r="F1" s="165"/>
      <c r="G1" s="165"/>
      <c r="H1" s="166"/>
      <c r="K1" s="66"/>
    </row>
    <row r="2" spans="1:19" ht="12" customHeight="1" x14ac:dyDescent="0.3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9" ht="15.5" x14ac:dyDescent="0.35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9" ht="33.75" customHeight="1" x14ac:dyDescent="0.35">
      <c r="A4" s="13" t="s">
        <v>10</v>
      </c>
      <c r="B4" s="14" t="s">
        <v>12</v>
      </c>
      <c r="C4" s="14" t="s">
        <v>13</v>
      </c>
      <c r="D4" s="14" t="s">
        <v>14</v>
      </c>
      <c r="E4" s="15" t="s">
        <v>11</v>
      </c>
      <c r="F4" s="14" t="s">
        <v>12</v>
      </c>
      <c r="G4" s="14" t="s">
        <v>13</v>
      </c>
      <c r="H4" s="16" t="s">
        <v>14</v>
      </c>
    </row>
    <row r="5" spans="1:19" ht="24.75" customHeight="1" thickBot="1" x14ac:dyDescent="0.4">
      <c r="A5" s="167" t="s">
        <v>52</v>
      </c>
      <c r="B5" s="168"/>
      <c r="C5" s="168"/>
      <c r="D5" s="169"/>
      <c r="E5" s="167" t="s">
        <v>53</v>
      </c>
      <c r="F5" s="168"/>
      <c r="G5" s="168"/>
      <c r="H5" s="169"/>
      <c r="K5" s="153" t="s">
        <v>121</v>
      </c>
      <c r="L5" s="153"/>
      <c r="M5" s="153"/>
      <c r="N5" s="153"/>
      <c r="O5" s="153"/>
      <c r="P5" s="153"/>
      <c r="Q5" s="153"/>
      <c r="R5" s="153"/>
      <c r="S5" s="153"/>
    </row>
    <row r="6" spans="1:19" ht="29.4" customHeight="1" thickBot="1" x14ac:dyDescent="0.4">
      <c r="A6" s="17" t="s">
        <v>54</v>
      </c>
      <c r="B6" s="18">
        <f>SUM(B7:B8)</f>
        <v>0</v>
      </c>
      <c r="C6" s="18">
        <f>SUM(C7:C8)</f>
        <v>0</v>
      </c>
      <c r="D6" s="19" t="e">
        <f>C6/B6*100</f>
        <v>#DIV/0!</v>
      </c>
      <c r="E6" s="18" t="s">
        <v>55</v>
      </c>
      <c r="F6" s="18">
        <f>'1- Tableau financier adapté'!F10+'1- Tableau financier adapté'!F11</f>
        <v>0</v>
      </c>
      <c r="G6" s="18">
        <f>'1- Tableau financier adapté'!G10+'1- Tableau financier adapté'!G11</f>
        <v>0</v>
      </c>
      <c r="H6" s="20" t="e">
        <f>G6/F6*100</f>
        <v>#DIV/0!</v>
      </c>
      <c r="K6" s="156" t="s">
        <v>125</v>
      </c>
      <c r="L6" s="156"/>
      <c r="M6" s="156"/>
      <c r="N6" s="156"/>
      <c r="O6" s="111"/>
      <c r="P6" s="152" t="s">
        <v>133</v>
      </c>
      <c r="Q6" s="152"/>
      <c r="R6" s="152"/>
      <c r="S6" s="152"/>
    </row>
    <row r="7" spans="1:19" ht="29.4" customHeight="1" thickBot="1" x14ac:dyDescent="0.4">
      <c r="A7" s="21" t="s">
        <v>56</v>
      </c>
      <c r="B7" s="18">
        <f>'1- Tableau financier adapté'!B6+'1- Tableau financier adapté'!B9</f>
        <v>0</v>
      </c>
      <c r="C7" s="18">
        <f>'1- Tableau financier adapté'!C6+'1- Tableau financier adapté'!C9</f>
        <v>0</v>
      </c>
      <c r="D7" s="22" t="e">
        <f>C7/B7*100</f>
        <v>#DIV/0!</v>
      </c>
      <c r="E7" s="18" t="s">
        <v>57</v>
      </c>
      <c r="F7" s="18"/>
      <c r="G7" s="18"/>
      <c r="H7" s="20" t="e">
        <f>G7/F7*100</f>
        <v>#DIV/0!</v>
      </c>
      <c r="K7" s="152" t="s">
        <v>123</v>
      </c>
      <c r="L7" s="152"/>
      <c r="M7" s="152"/>
      <c r="N7" s="152"/>
      <c r="O7" s="112"/>
      <c r="P7" s="150" t="s">
        <v>135</v>
      </c>
      <c r="Q7" s="150"/>
      <c r="R7" s="150"/>
      <c r="S7" s="150"/>
    </row>
    <row r="8" spans="1:19" ht="29.4" customHeight="1" thickBot="1" x14ac:dyDescent="0.4">
      <c r="A8" s="21" t="s">
        <v>58</v>
      </c>
      <c r="B8" s="23">
        <f>'1- Tableau financier adapté'!B7</f>
        <v>0</v>
      </c>
      <c r="C8" s="23">
        <f>'1- Tableau financier adapté'!C7</f>
        <v>0</v>
      </c>
      <c r="D8" s="22" t="e">
        <f>C8/B8*100</f>
        <v>#DIV/0!</v>
      </c>
      <c r="E8" s="18" t="s">
        <v>59</v>
      </c>
      <c r="F8" s="18">
        <f>SUM(F9:F27)</f>
        <v>0</v>
      </c>
      <c r="G8" s="18">
        <f>SUM(G9:G27)</f>
        <v>0</v>
      </c>
      <c r="H8" s="20" t="e">
        <f>G8/F8*100</f>
        <v>#DIV/0!</v>
      </c>
      <c r="K8" s="152" t="s">
        <v>126</v>
      </c>
      <c r="L8" s="152"/>
      <c r="M8" s="152"/>
      <c r="N8" s="152"/>
      <c r="O8" s="112"/>
      <c r="P8" s="150" t="s">
        <v>136</v>
      </c>
      <c r="Q8" s="150"/>
      <c r="R8" s="150"/>
      <c r="S8" s="150"/>
    </row>
    <row r="9" spans="1:19" ht="29.4" customHeight="1" thickBot="1" x14ac:dyDescent="0.4">
      <c r="A9" s="48"/>
      <c r="B9" s="49"/>
      <c r="C9" s="49"/>
      <c r="D9" s="50"/>
      <c r="E9" s="23" t="s">
        <v>144</v>
      </c>
      <c r="F9" s="18">
        <f>'1- Tableau financier adapté'!F16</f>
        <v>0</v>
      </c>
      <c r="G9" s="18">
        <f>'1- Tableau financier adapté'!G16</f>
        <v>0</v>
      </c>
      <c r="H9" s="20" t="e">
        <f t="shared" ref="H9:H10" si="0">G9/F9*100</f>
        <v>#DIV/0!</v>
      </c>
      <c r="K9" s="152" t="s">
        <v>124</v>
      </c>
      <c r="L9" s="152"/>
      <c r="M9" s="152"/>
      <c r="N9" s="152"/>
      <c r="O9" s="112"/>
      <c r="P9" s="150" t="s">
        <v>137</v>
      </c>
      <c r="Q9" s="150"/>
      <c r="R9" s="150"/>
      <c r="S9" s="150"/>
    </row>
    <row r="10" spans="1:19" ht="29.4" customHeight="1" thickBot="1" x14ac:dyDescent="0.4">
      <c r="A10" s="51"/>
      <c r="B10" s="52"/>
      <c r="C10" s="52"/>
      <c r="D10" s="47"/>
      <c r="E10" s="23" t="s">
        <v>115</v>
      </c>
      <c r="F10" s="23">
        <f>'1- Tableau financier adapté'!F17</f>
        <v>0</v>
      </c>
      <c r="G10" s="23">
        <f>'1- Tableau financier adapté'!G17</f>
        <v>0</v>
      </c>
      <c r="H10" s="27" t="e">
        <f t="shared" si="0"/>
        <v>#DIV/0!</v>
      </c>
      <c r="I10" s="154" t="s">
        <v>116</v>
      </c>
      <c r="J10" s="110"/>
      <c r="K10" s="152" t="s">
        <v>134</v>
      </c>
      <c r="L10" s="152"/>
      <c r="M10" s="152"/>
      <c r="N10" s="152"/>
      <c r="O10" s="112"/>
      <c r="P10" s="150" t="s">
        <v>138</v>
      </c>
      <c r="Q10" s="150"/>
      <c r="R10" s="150"/>
      <c r="S10" s="150"/>
    </row>
    <row r="11" spans="1:19" ht="29.4" customHeight="1" thickBot="1" x14ac:dyDescent="0.4">
      <c r="A11" s="17" t="s">
        <v>60</v>
      </c>
      <c r="B11" s="18">
        <f>SUM(B12:B15)</f>
        <v>0</v>
      </c>
      <c r="C11" s="18">
        <f>SUM(C12:C15)</f>
        <v>0</v>
      </c>
      <c r="D11" s="19" t="e">
        <f>C11/B11*100</f>
        <v>#DIV/0!</v>
      </c>
      <c r="E11" s="23" t="s">
        <v>145</v>
      </c>
      <c r="F11" s="23">
        <f>'1- Tableau financier adapté'!F12</f>
        <v>0</v>
      </c>
      <c r="G11" s="23">
        <f>'1- Tableau financier adapté'!G12</f>
        <v>0</v>
      </c>
      <c r="H11" s="104" t="e">
        <f>G11/F11*100</f>
        <v>#DIV/0!</v>
      </c>
      <c r="I11" s="154"/>
      <c r="J11" s="110"/>
      <c r="K11" s="152" t="s">
        <v>127</v>
      </c>
      <c r="L11" s="152"/>
      <c r="M11" s="152"/>
      <c r="N11" s="152"/>
      <c r="O11" s="112"/>
      <c r="P11" s="150" t="s">
        <v>139</v>
      </c>
      <c r="Q11" s="150"/>
      <c r="R11" s="150"/>
      <c r="S11" s="150"/>
    </row>
    <row r="12" spans="1:19" ht="29.4" customHeight="1" thickBot="1" x14ac:dyDescent="0.4">
      <c r="A12" s="21" t="s">
        <v>61</v>
      </c>
      <c r="B12" s="23">
        <f>'1- Tableau financier adapté'!B10+'1- Tableau financier adapté'!B11</f>
        <v>0</v>
      </c>
      <c r="C12" s="23">
        <f>'1- Tableau financier adapté'!C10+'1- Tableau financier adapté'!C11</f>
        <v>0</v>
      </c>
      <c r="D12" s="22" t="e">
        <f t="shared" ref="D12:D14" si="1">C12/B12*100</f>
        <v>#DIV/0!</v>
      </c>
      <c r="E12" s="23" t="s">
        <v>146</v>
      </c>
      <c r="F12" s="23">
        <f>'1- Tableau financier adapté'!F13</f>
        <v>0</v>
      </c>
      <c r="G12" s="23">
        <f>'1- Tableau financier adapté'!G13</f>
        <v>0</v>
      </c>
      <c r="H12" s="104" t="e">
        <f>G12/F12*100</f>
        <v>#DIV/0!</v>
      </c>
      <c r="I12" s="154"/>
      <c r="J12" s="110"/>
      <c r="K12" s="152" t="s">
        <v>128</v>
      </c>
      <c r="L12" s="152"/>
      <c r="M12" s="152"/>
      <c r="N12" s="152"/>
      <c r="O12" s="112"/>
      <c r="P12" s="150" t="s">
        <v>140</v>
      </c>
      <c r="Q12" s="150"/>
      <c r="R12" s="150"/>
      <c r="S12" s="150"/>
    </row>
    <row r="13" spans="1:19" ht="29.4" customHeight="1" thickBot="1" x14ac:dyDescent="0.4">
      <c r="A13" s="21" t="s">
        <v>62</v>
      </c>
      <c r="B13" s="23">
        <f>'1- Tableau financier adapté'!B8</f>
        <v>0</v>
      </c>
      <c r="C13" s="23">
        <f>'1- Tableau financier adapté'!C8</f>
        <v>0</v>
      </c>
      <c r="D13" s="22" t="e">
        <f t="shared" si="1"/>
        <v>#DIV/0!</v>
      </c>
      <c r="E13" s="23" t="s">
        <v>65</v>
      </c>
      <c r="F13" s="23">
        <f>'1- Tableau financier adapté'!F14</f>
        <v>0</v>
      </c>
      <c r="G13" s="23">
        <f>'1- Tableau financier adapté'!G14</f>
        <v>0</v>
      </c>
      <c r="H13" s="104" t="e">
        <f>G13/F13*100</f>
        <v>#DIV/0!</v>
      </c>
      <c r="I13" s="154"/>
      <c r="J13" s="110"/>
      <c r="K13" s="152" t="s">
        <v>129</v>
      </c>
      <c r="L13" s="152"/>
      <c r="M13" s="152"/>
      <c r="N13" s="152"/>
      <c r="O13" s="112"/>
      <c r="P13" s="150"/>
      <c r="Q13" s="150"/>
      <c r="R13" s="150"/>
      <c r="S13" s="150"/>
    </row>
    <row r="14" spans="1:19" ht="29.4" customHeight="1" thickBot="1" x14ac:dyDescent="0.4">
      <c r="A14" s="21" t="s">
        <v>63</v>
      </c>
      <c r="B14" s="23">
        <f>'1- Tableau financier adapté'!B20</f>
        <v>0</v>
      </c>
      <c r="C14" s="23">
        <f>'1- Tableau financier adapté'!C20</f>
        <v>0</v>
      </c>
      <c r="D14" s="22" t="e">
        <f t="shared" si="1"/>
        <v>#DIV/0!</v>
      </c>
      <c r="E14" s="23" t="s">
        <v>68</v>
      </c>
      <c r="F14" s="23">
        <f>'1- Tableau financier adapté'!F15</f>
        <v>0</v>
      </c>
      <c r="G14" s="23">
        <f>'1- Tableau financier adapté'!G15</f>
        <v>0</v>
      </c>
      <c r="H14" s="104" t="e">
        <f>G14/F14*100</f>
        <v>#DIV/0!</v>
      </c>
      <c r="I14" s="154"/>
      <c r="J14" s="110"/>
    </row>
    <row r="15" spans="1:19" ht="29.4" customHeight="1" thickBot="1" x14ac:dyDescent="0.4">
      <c r="A15" s="21" t="s">
        <v>64</v>
      </c>
      <c r="B15" s="23"/>
      <c r="C15" s="23"/>
      <c r="D15" s="22"/>
      <c r="E15" s="25" t="s">
        <v>119</v>
      </c>
      <c r="F15" s="23">
        <f>'1- Tableau financier adapté'!F20</f>
        <v>0</v>
      </c>
      <c r="G15" s="23">
        <f>'1- Tableau financier adapté'!G20</f>
        <v>0</v>
      </c>
      <c r="H15" s="104" t="e">
        <f t="shared" ref="H15:H18" si="2">G15/F15*100</f>
        <v>#DIV/0!</v>
      </c>
      <c r="I15" s="154"/>
      <c r="J15" s="110"/>
      <c r="K15" s="151" t="s">
        <v>122</v>
      </c>
      <c r="L15" s="151"/>
      <c r="M15" s="151"/>
      <c r="N15" s="151"/>
      <c r="O15" s="151"/>
      <c r="P15" s="151"/>
      <c r="Q15" s="151"/>
      <c r="R15" s="151"/>
      <c r="S15" s="151"/>
    </row>
    <row r="16" spans="1:19" ht="29.4" customHeight="1" thickBot="1" x14ac:dyDescent="0.4">
      <c r="A16" s="45"/>
      <c r="B16" s="46"/>
      <c r="C16" s="46"/>
      <c r="D16" s="47"/>
      <c r="E16" s="23" t="s">
        <v>71</v>
      </c>
      <c r="F16" s="23">
        <f>'1- Tableau financier adapté'!F18</f>
        <v>0</v>
      </c>
      <c r="G16" s="23">
        <f>'1- Tableau financier adapté'!G18</f>
        <v>0</v>
      </c>
      <c r="H16" s="104" t="e">
        <f t="shared" si="2"/>
        <v>#DIV/0!</v>
      </c>
      <c r="I16" s="154"/>
      <c r="J16" s="110"/>
      <c r="K16" s="157" t="s">
        <v>130</v>
      </c>
      <c r="L16" s="157"/>
      <c r="M16" s="157"/>
      <c r="N16" s="157"/>
      <c r="O16" s="113"/>
      <c r="P16" s="148" t="s">
        <v>142</v>
      </c>
      <c r="Q16" s="148"/>
      <c r="R16" s="148"/>
      <c r="S16" s="148"/>
    </row>
    <row r="17" spans="1:19" ht="29.4" customHeight="1" thickBot="1" x14ac:dyDescent="0.4">
      <c r="A17" s="17" t="s">
        <v>66</v>
      </c>
      <c r="B17" s="18">
        <f>SUM(B18:B21)</f>
        <v>0</v>
      </c>
      <c r="C17" s="18">
        <f>SUM(C18:C21)</f>
        <v>0</v>
      </c>
      <c r="D17" s="19" t="e">
        <f>C17/B17*100</f>
        <v>#DIV/0!</v>
      </c>
      <c r="E17" s="24" t="s">
        <v>74</v>
      </c>
      <c r="F17" s="23">
        <f>'1- Tableau financier adapté'!F19</f>
        <v>0</v>
      </c>
      <c r="G17" s="23">
        <f>'1- Tableau financier adapté'!G19</f>
        <v>0</v>
      </c>
      <c r="H17" s="104" t="e">
        <f t="shared" si="2"/>
        <v>#DIV/0!</v>
      </c>
      <c r="I17" s="154"/>
      <c r="J17" s="110"/>
      <c r="K17" s="157" t="s">
        <v>132</v>
      </c>
      <c r="L17" s="157"/>
      <c r="M17" s="157"/>
      <c r="N17" s="157"/>
      <c r="O17" s="113"/>
      <c r="P17" s="148" t="s">
        <v>143</v>
      </c>
      <c r="Q17" s="148"/>
      <c r="R17" s="148"/>
      <c r="S17" s="148"/>
    </row>
    <row r="18" spans="1:19" ht="29.4" customHeight="1" thickBot="1" x14ac:dyDescent="0.4">
      <c r="A18" s="21" t="s">
        <v>67</v>
      </c>
      <c r="B18" s="23">
        <f>'1- Tableau financier adapté'!B21+'1- Tableau financier adapté'!B22</f>
        <v>0</v>
      </c>
      <c r="C18" s="23">
        <f>'1- Tableau financier adapté'!C21+'1- Tableau financier adapté'!C22</f>
        <v>0</v>
      </c>
      <c r="D18" s="22" t="e">
        <f t="shared" ref="D18:D21" si="3">C18/B18*100</f>
        <v>#DIV/0!</v>
      </c>
      <c r="E18" s="25" t="s">
        <v>78</v>
      </c>
      <c r="F18" s="23">
        <f>'1- Tableau financier adapté'!F21</f>
        <v>0</v>
      </c>
      <c r="G18" s="23">
        <f>'1- Tableau financier adapté'!G21</f>
        <v>0</v>
      </c>
      <c r="H18" s="104" t="e">
        <f t="shared" si="2"/>
        <v>#DIV/0!</v>
      </c>
      <c r="I18" s="154"/>
      <c r="J18" s="110"/>
      <c r="K18" s="157" t="s">
        <v>141</v>
      </c>
      <c r="L18" s="157"/>
      <c r="M18" s="157"/>
      <c r="N18" s="157"/>
      <c r="O18" s="113"/>
      <c r="P18" s="149" t="s">
        <v>147</v>
      </c>
      <c r="Q18" s="148"/>
      <c r="R18" s="148"/>
      <c r="S18" s="148"/>
    </row>
    <row r="19" spans="1:19" ht="29.4" customHeight="1" thickBot="1" x14ac:dyDescent="0.4">
      <c r="A19" s="21" t="s">
        <v>69</v>
      </c>
      <c r="B19" s="23">
        <f>'1- Tableau financier adapté'!B17+'1- Tableau financier adapté'!B18</f>
        <v>0</v>
      </c>
      <c r="C19" s="23">
        <f>'1- Tableau financier adapté'!C17+'1- Tableau financier adapté'!C18</f>
        <v>0</v>
      </c>
      <c r="D19" s="22" t="e">
        <f t="shared" si="3"/>
        <v>#DIV/0!</v>
      </c>
      <c r="I19" s="103"/>
      <c r="J19" s="109"/>
      <c r="K19" s="106"/>
    </row>
    <row r="20" spans="1:19" ht="29.4" customHeight="1" thickBot="1" x14ac:dyDescent="0.4">
      <c r="A20" s="21" t="s">
        <v>70</v>
      </c>
      <c r="B20" s="23">
        <f>'1- Tableau financier adapté'!B12+'1- Tableau financier adapté'!B13+'1- Tableau financier adapté'!B14</f>
        <v>0</v>
      </c>
      <c r="C20" s="23">
        <f>'1- Tableau financier adapté'!C12+'1- Tableau financier adapté'!C13+'1- Tableau financier adapté'!C14</f>
        <v>0</v>
      </c>
      <c r="D20" s="22" t="e">
        <f t="shared" si="3"/>
        <v>#DIV/0!</v>
      </c>
      <c r="E20" s="25" t="s">
        <v>80</v>
      </c>
      <c r="F20" s="25">
        <f>'1- Tableau financier adapté'!F8</f>
        <v>0</v>
      </c>
      <c r="G20" s="25">
        <f>'1- Tableau financier adapté'!G8</f>
        <v>0</v>
      </c>
      <c r="H20" s="9" t="e">
        <f>G20/F20*100</f>
        <v>#DIV/0!</v>
      </c>
      <c r="I20" s="103"/>
      <c r="J20" s="109"/>
      <c r="K20" s="106"/>
    </row>
    <row r="21" spans="1:19" ht="29.4" customHeight="1" thickBot="1" x14ac:dyDescent="0.4">
      <c r="A21" s="21" t="s">
        <v>72</v>
      </c>
      <c r="B21" s="23">
        <f>'1- Tableau financier adapté'!B15+'1- Tableau financier adapté'!B16</f>
        <v>0</v>
      </c>
      <c r="C21" s="23">
        <f>'1- Tableau financier adapté'!C15+'1- Tableau financier adapté'!C16</f>
        <v>0</v>
      </c>
      <c r="D21" s="22" t="e">
        <f t="shared" si="3"/>
        <v>#DIV/0!</v>
      </c>
      <c r="E21" s="96"/>
      <c r="F21" s="97"/>
      <c r="G21" s="97"/>
      <c r="H21" s="98"/>
      <c r="I21" s="103"/>
      <c r="J21" s="109"/>
    </row>
    <row r="22" spans="1:19" ht="29.4" customHeight="1" thickBot="1" x14ac:dyDescent="0.4">
      <c r="A22" s="17" t="s">
        <v>73</v>
      </c>
      <c r="B22" s="18">
        <f>SUM(B23:B24)</f>
        <v>0</v>
      </c>
      <c r="C22" s="18">
        <f>SUM(C23:C24)</f>
        <v>0</v>
      </c>
      <c r="D22" s="19" t="e">
        <f>C22/B22*100</f>
        <v>#DIV/0!</v>
      </c>
      <c r="E22" s="94"/>
      <c r="F22" s="95"/>
      <c r="G22" s="95"/>
      <c r="H22" s="99"/>
      <c r="I22" s="103"/>
      <c r="J22" s="109"/>
      <c r="K22" s="107"/>
    </row>
    <row r="23" spans="1:19" ht="29.4" customHeight="1" thickBot="1" x14ac:dyDescent="0.4">
      <c r="A23" s="21" t="s">
        <v>75</v>
      </c>
      <c r="B23" s="23"/>
      <c r="C23" s="23"/>
      <c r="D23" s="22"/>
      <c r="E23" s="94"/>
      <c r="F23" s="95"/>
      <c r="G23" s="95"/>
      <c r="H23" s="99"/>
      <c r="I23" s="103"/>
      <c r="J23" s="109"/>
      <c r="K23" s="106"/>
    </row>
    <row r="24" spans="1:19" ht="29.4" customHeight="1" thickBot="1" x14ac:dyDescent="0.4">
      <c r="A24" s="21" t="s">
        <v>76</v>
      </c>
      <c r="B24" s="23">
        <f>'1- Tableau financier adapté'!B25</f>
        <v>0</v>
      </c>
      <c r="C24" s="23">
        <f>'1- Tableau financier adapté'!C25</f>
        <v>0</v>
      </c>
      <c r="D24" s="22" t="e">
        <f t="shared" ref="D24" si="4">C24/B24*100</f>
        <v>#DIV/0!</v>
      </c>
      <c r="E24" s="96"/>
      <c r="F24" s="97"/>
      <c r="G24" s="97"/>
      <c r="H24" s="98"/>
      <c r="I24" s="103"/>
      <c r="J24" s="109"/>
      <c r="K24" s="108"/>
    </row>
    <row r="25" spans="1:19" ht="29.4" customHeight="1" thickBot="1" x14ac:dyDescent="0.4">
      <c r="A25" s="17" t="s">
        <v>77</v>
      </c>
      <c r="B25" s="18">
        <f>SUM(B26:B28)</f>
        <v>0</v>
      </c>
      <c r="C25" s="18">
        <f>SUM(C26:C28)</f>
        <v>0</v>
      </c>
      <c r="D25" s="19" t="e">
        <f>C25/B25*100</f>
        <v>#DIV/0!</v>
      </c>
      <c r="E25" s="94"/>
      <c r="F25" s="95"/>
      <c r="G25" s="95"/>
      <c r="H25" s="99"/>
      <c r="I25" s="103"/>
      <c r="J25" s="109"/>
      <c r="K25" s="106"/>
    </row>
    <row r="26" spans="1:19" ht="29.4" customHeight="1" thickBot="1" x14ac:dyDescent="0.4">
      <c r="A26" s="21" t="s">
        <v>79</v>
      </c>
      <c r="B26" s="23">
        <f>'1- Tableau financier adapté'!B23</f>
        <v>0</v>
      </c>
      <c r="C26" s="23">
        <f>'1- Tableau financier adapté'!C23</f>
        <v>0</v>
      </c>
      <c r="D26" s="22" t="e">
        <f t="shared" ref="D26:D29" si="5">C26/B26*100</f>
        <v>#DIV/0!</v>
      </c>
      <c r="E26" s="94"/>
      <c r="F26" s="95"/>
      <c r="G26" s="95"/>
      <c r="H26" s="99"/>
      <c r="I26" s="103"/>
      <c r="J26" s="109"/>
      <c r="K26" s="106"/>
    </row>
    <row r="27" spans="1:19" ht="29.4" customHeight="1" thickBot="1" x14ac:dyDescent="0.4">
      <c r="A27" s="21" t="s">
        <v>81</v>
      </c>
      <c r="B27" s="23">
        <f>'1- Tableau financier adapté'!B24</f>
        <v>0</v>
      </c>
      <c r="C27" s="23">
        <f>'1- Tableau financier adapté'!C24</f>
        <v>0</v>
      </c>
      <c r="D27" s="22" t="e">
        <f t="shared" si="5"/>
        <v>#DIV/0!</v>
      </c>
      <c r="E27" s="96"/>
      <c r="F27" s="97"/>
      <c r="G27" s="97"/>
      <c r="H27" s="98"/>
      <c r="K27" s="106"/>
    </row>
    <row r="28" spans="1:19" ht="29.4" customHeight="1" thickBot="1" x14ac:dyDescent="0.4">
      <c r="A28" s="21" t="s">
        <v>82</v>
      </c>
      <c r="B28" s="23"/>
      <c r="C28" s="23"/>
      <c r="D28" s="22"/>
      <c r="E28" s="100"/>
      <c r="F28" s="101"/>
      <c r="G28" s="101"/>
      <c r="H28" s="102"/>
    </row>
    <row r="29" spans="1:19" ht="29.4" customHeight="1" thickBot="1" x14ac:dyDescent="0.4">
      <c r="A29" s="17" t="s">
        <v>83</v>
      </c>
      <c r="B29" s="63">
        <f>'1- Tableau financier adapté'!B19</f>
        <v>0</v>
      </c>
      <c r="C29" s="18">
        <f>'1- Tableau financier adapté'!C19</f>
        <v>0</v>
      </c>
      <c r="D29" s="19" t="e">
        <f t="shared" si="5"/>
        <v>#DIV/0!</v>
      </c>
      <c r="E29" s="18" t="s">
        <v>84</v>
      </c>
      <c r="F29" s="18">
        <f>SUM(F30:F31)</f>
        <v>0</v>
      </c>
      <c r="G29" s="18">
        <f>SUM(G30:G31)</f>
        <v>0</v>
      </c>
      <c r="H29" s="20" t="e">
        <f>G29/F29*100</f>
        <v>#DIV/0!</v>
      </c>
    </row>
    <row r="30" spans="1:19" ht="29.4" customHeight="1" thickBot="1" x14ac:dyDescent="0.4">
      <c r="A30" s="53"/>
      <c r="B30" s="54"/>
      <c r="C30" s="54"/>
      <c r="D30" s="55"/>
      <c r="E30" s="23" t="s">
        <v>85</v>
      </c>
      <c r="F30" s="18">
        <f>'1- Tableau financier adapté'!F6+'1- Tableau financier adapté'!F23+'1- Tableau financier adapté'!F7</f>
        <v>0</v>
      </c>
      <c r="G30" s="18">
        <f>'1- Tableau financier adapté'!G6+'1- Tableau financier adapté'!G7+'1- Tableau financier adapté'!G23</f>
        <v>0</v>
      </c>
      <c r="H30" s="20" t="e">
        <f t="shared" ref="H30:H33" si="6">G30/F30*100</f>
        <v>#DIV/0!</v>
      </c>
    </row>
    <row r="31" spans="1:19" ht="29.4" customHeight="1" thickBot="1" x14ac:dyDescent="0.4">
      <c r="A31" s="56"/>
      <c r="B31" s="52"/>
      <c r="C31" s="52"/>
      <c r="D31" s="47"/>
      <c r="E31" s="23" t="s">
        <v>86</v>
      </c>
      <c r="F31" s="23">
        <f>'1- Tableau financier adapté'!F9</f>
        <v>0</v>
      </c>
      <c r="G31" s="23">
        <f>'1- Tableau financier adapté'!G9</f>
        <v>0</v>
      </c>
      <c r="H31" s="20" t="e">
        <f t="shared" si="6"/>
        <v>#DIV/0!</v>
      </c>
    </row>
    <row r="32" spans="1:19" ht="29.4" customHeight="1" thickBot="1" x14ac:dyDescent="0.4">
      <c r="A32" s="26" t="s">
        <v>87</v>
      </c>
      <c r="B32" s="26"/>
      <c r="C32" s="26"/>
      <c r="D32" s="27"/>
      <c r="E32" s="26" t="s">
        <v>88</v>
      </c>
      <c r="F32" s="26"/>
      <c r="G32" s="26"/>
      <c r="H32" s="20"/>
    </row>
    <row r="33" spans="1:13" ht="29.4" customHeight="1" thickBot="1" x14ac:dyDescent="0.4">
      <c r="A33" s="17" t="s">
        <v>89</v>
      </c>
      <c r="B33" s="18">
        <f>'1- Tableau financier adapté'!B26</f>
        <v>0</v>
      </c>
      <c r="C33" s="18">
        <f>'1- Tableau financier adapté'!C26</f>
        <v>0</v>
      </c>
      <c r="D33" s="27" t="e">
        <f t="shared" ref="D33" si="7">C33/B33*100</f>
        <v>#DIV/0!</v>
      </c>
      <c r="E33" s="18" t="s">
        <v>90</v>
      </c>
      <c r="F33" s="18">
        <f>'1- Tableau financier adapté'!F22</f>
        <v>0</v>
      </c>
      <c r="G33" s="18">
        <f>'1- Tableau financier adapté'!G22</f>
        <v>0</v>
      </c>
      <c r="H33" s="20" t="e">
        <f t="shared" si="6"/>
        <v>#DIV/0!</v>
      </c>
    </row>
    <row r="34" spans="1:13" ht="29.4" customHeight="1" thickBot="1" x14ac:dyDescent="0.4">
      <c r="A34" s="17" t="s">
        <v>91</v>
      </c>
      <c r="B34" s="18"/>
      <c r="C34" s="18"/>
      <c r="D34" s="27"/>
      <c r="E34" s="18" t="s">
        <v>92</v>
      </c>
      <c r="F34" s="18"/>
      <c r="G34" s="18"/>
      <c r="H34" s="20"/>
    </row>
    <row r="35" spans="1:13" s="105" customFormat="1" ht="29.4" customHeight="1" thickBot="1" x14ac:dyDescent="0.4">
      <c r="A35" s="167" t="s">
        <v>93</v>
      </c>
      <c r="B35" s="168"/>
      <c r="C35" s="168"/>
      <c r="D35" s="169"/>
      <c r="E35" s="167" t="s">
        <v>94</v>
      </c>
      <c r="F35" s="168"/>
      <c r="G35" s="168"/>
      <c r="H35" s="169"/>
    </row>
    <row r="36" spans="1:13" ht="29.4" customHeight="1" thickBot="1" x14ac:dyDescent="0.4">
      <c r="A36" s="17" t="s">
        <v>95</v>
      </c>
      <c r="B36" s="28">
        <f>'1- Tableau financier adapté'!B27</f>
        <v>0</v>
      </c>
      <c r="C36" s="28">
        <f>'1- Tableau financier adapté'!C27</f>
        <v>0</v>
      </c>
      <c r="D36" s="29" t="e">
        <f>C36/B36*100</f>
        <v>#DIV/0!</v>
      </c>
      <c r="E36" s="18" t="s">
        <v>120</v>
      </c>
      <c r="F36" s="28">
        <f>'1- Tableau financier adapté'!F24</f>
        <v>0</v>
      </c>
      <c r="G36" s="28">
        <f>'1- Tableau financier adapté'!G24</f>
        <v>0</v>
      </c>
      <c r="H36" s="29" t="e">
        <f>G36/F36*100</f>
        <v>#DIV/0!</v>
      </c>
    </row>
    <row r="37" spans="1:13" ht="29.4" customHeight="1" thickBot="1" x14ac:dyDescent="0.4">
      <c r="A37" s="17" t="s">
        <v>96</v>
      </c>
      <c r="B37" s="28"/>
      <c r="C37" s="28"/>
      <c r="D37" s="29"/>
      <c r="E37" s="30"/>
      <c r="F37" s="30"/>
      <c r="G37" s="30"/>
      <c r="H37" s="29"/>
    </row>
    <row r="38" spans="1:13" ht="29.4" customHeight="1" thickBot="1" x14ac:dyDescent="0.4">
      <c r="A38" s="17" t="s">
        <v>97</v>
      </c>
      <c r="B38" s="28"/>
      <c r="C38" s="28"/>
      <c r="D38" s="29"/>
      <c r="E38" s="30"/>
      <c r="F38" s="30"/>
      <c r="G38" s="30"/>
      <c r="H38" s="29"/>
    </row>
    <row r="39" spans="1:13" ht="29.4" customHeight="1" thickBot="1" x14ac:dyDescent="0.4">
      <c r="A39" s="31" t="s">
        <v>98</v>
      </c>
      <c r="B39" s="32">
        <f>B36+B37+B38+B34+B33+B32+B29+B25+B22+B17+B11+B6</f>
        <v>0</v>
      </c>
      <c r="C39" s="32">
        <f>C36+C37+C38+C34+C33+C32+C29+C25+C22+C17+C11+C6</f>
        <v>0</v>
      </c>
      <c r="D39" s="33" t="e">
        <f>C39/B39*100</f>
        <v>#DIV/0!</v>
      </c>
      <c r="E39" s="34" t="s">
        <v>99</v>
      </c>
      <c r="F39" s="32">
        <f>F6+F7+F8+F29+F32+F33+F36</f>
        <v>0</v>
      </c>
      <c r="G39" s="32">
        <f>G6+G7+G8+G29+G32+G33+G36</f>
        <v>0</v>
      </c>
      <c r="H39" s="35" t="e">
        <f>G39/F39*100</f>
        <v>#DIV/0!</v>
      </c>
    </row>
    <row r="40" spans="1:13" s="105" customFormat="1" ht="29.4" customHeight="1" thickBot="1" x14ac:dyDescent="0.4">
      <c r="A40" s="158" t="s">
        <v>100</v>
      </c>
      <c r="B40" s="159"/>
      <c r="C40" s="159"/>
      <c r="D40" s="159"/>
      <c r="E40" s="159"/>
      <c r="F40" s="159"/>
      <c r="G40" s="159"/>
      <c r="H40" s="160"/>
      <c r="I40" s="155"/>
      <c r="J40" s="155"/>
      <c r="K40" s="155"/>
      <c r="L40" s="155"/>
      <c r="M40" s="155"/>
    </row>
    <row r="41" spans="1:13" ht="51.75" customHeight="1" thickBot="1" x14ac:dyDescent="0.4">
      <c r="A41" s="17" t="s">
        <v>101</v>
      </c>
      <c r="B41" s="36">
        <f>SUM(B42:B45)</f>
        <v>0</v>
      </c>
      <c r="C41" s="36">
        <f>SUM(C42:C45)</f>
        <v>0</v>
      </c>
      <c r="D41" s="20" t="e">
        <f>C41/B41*100</f>
        <v>#DIV/0!</v>
      </c>
      <c r="E41" s="18" t="s">
        <v>102</v>
      </c>
      <c r="F41" s="36">
        <f>SUM(F42:F45)</f>
        <v>0</v>
      </c>
      <c r="G41" s="36">
        <f>SUM(G42:G45)</f>
        <v>0</v>
      </c>
      <c r="H41" s="37" t="e">
        <f>G41/F41*100</f>
        <v>#DIV/0!</v>
      </c>
    </row>
    <row r="42" spans="1:13" ht="15" thickBot="1" x14ac:dyDescent="0.4">
      <c r="A42" s="21" t="s">
        <v>103</v>
      </c>
      <c r="B42" s="38">
        <f>'1- Tableau financier adapté'!B30</f>
        <v>0</v>
      </c>
      <c r="C42" s="38">
        <f>'1- Tableau financier adapté'!C30</f>
        <v>0</v>
      </c>
      <c r="D42" s="39" t="e">
        <f t="shared" ref="D42:D46" si="8">C42/B42*100</f>
        <v>#DIV/0!</v>
      </c>
      <c r="E42" s="23" t="s">
        <v>43</v>
      </c>
      <c r="F42" s="38">
        <f>'1- Tableau financier adapté'!F30</f>
        <v>0</v>
      </c>
      <c r="G42" s="38">
        <f>'1- Tableau financier adapté'!G30</f>
        <v>0</v>
      </c>
      <c r="H42" s="37" t="e">
        <f t="shared" ref="H42:H44" si="9">G42/F42*100</f>
        <v>#DIV/0!</v>
      </c>
    </row>
    <row r="43" spans="1:13" ht="26.5" thickBot="1" x14ac:dyDescent="0.4">
      <c r="A43" s="21" t="s">
        <v>104</v>
      </c>
      <c r="B43" s="38">
        <f>'1- Tableau financier adapté'!B31</f>
        <v>0</v>
      </c>
      <c r="C43" s="38">
        <f>'1- Tableau financier adapté'!C31</f>
        <v>0</v>
      </c>
      <c r="D43" s="39" t="e">
        <f t="shared" si="8"/>
        <v>#DIV/0!</v>
      </c>
      <c r="E43" s="23" t="s">
        <v>45</v>
      </c>
      <c r="F43" s="38">
        <f>'1- Tableau financier adapté'!F31</f>
        <v>0</v>
      </c>
      <c r="G43" s="38">
        <f>'1- Tableau financier adapté'!G31</f>
        <v>0</v>
      </c>
      <c r="H43" s="37" t="e">
        <f t="shared" si="9"/>
        <v>#DIV/0!</v>
      </c>
    </row>
    <row r="44" spans="1:13" ht="15" thickBot="1" x14ac:dyDescent="0.4">
      <c r="A44" s="21" t="s">
        <v>46</v>
      </c>
      <c r="B44" s="38">
        <f>'1- Tableau financier adapté'!B32</f>
        <v>0</v>
      </c>
      <c r="C44" s="38">
        <f>'1- Tableau financier adapté'!C32</f>
        <v>0</v>
      </c>
      <c r="D44" s="39" t="e">
        <f t="shared" si="8"/>
        <v>#DIV/0!</v>
      </c>
      <c r="E44" s="23" t="s">
        <v>47</v>
      </c>
      <c r="F44" s="38">
        <f>'1- Tableau financier adapté'!F32</f>
        <v>0</v>
      </c>
      <c r="G44" s="38">
        <f>'1- Tableau financier adapté'!G32</f>
        <v>0</v>
      </c>
      <c r="H44" s="37" t="e">
        <f t="shared" si="9"/>
        <v>#DIV/0!</v>
      </c>
    </row>
    <row r="45" spans="1:13" ht="15" thickBot="1" x14ac:dyDescent="0.4">
      <c r="A45" s="21" t="s">
        <v>48</v>
      </c>
      <c r="B45" s="38">
        <f>'1- Tableau financier adapté'!B33</f>
        <v>0</v>
      </c>
      <c r="C45" s="38">
        <f>'1- Tableau financier adapté'!C33</f>
        <v>0</v>
      </c>
      <c r="D45" s="39" t="e">
        <f t="shared" si="8"/>
        <v>#DIV/0!</v>
      </c>
      <c r="E45" s="23"/>
      <c r="F45" s="38"/>
      <c r="G45" s="38"/>
      <c r="H45" s="40"/>
    </row>
    <row r="46" spans="1:13" ht="34.5" customHeight="1" thickBot="1" x14ac:dyDescent="0.4">
      <c r="A46" s="41" t="s">
        <v>49</v>
      </c>
      <c r="B46" s="32">
        <f>B41</f>
        <v>0</v>
      </c>
      <c r="C46" s="32">
        <f>C41</f>
        <v>0</v>
      </c>
      <c r="D46" s="22" t="e">
        <f t="shared" si="8"/>
        <v>#DIV/0!</v>
      </c>
      <c r="E46" s="42" t="s">
        <v>49</v>
      </c>
      <c r="F46" s="32">
        <f>F41</f>
        <v>0</v>
      </c>
      <c r="G46" s="32">
        <f>G41</f>
        <v>0</v>
      </c>
      <c r="H46" s="35" t="e">
        <f>G46/F46*100</f>
        <v>#DIV/0!</v>
      </c>
    </row>
    <row r="47" spans="1:13" s="105" customFormat="1" ht="40.5" customHeight="1" thickBot="1" x14ac:dyDescent="0.4">
      <c r="A47" s="161"/>
      <c r="B47" s="162"/>
      <c r="C47" s="162"/>
      <c r="D47" s="162"/>
      <c r="E47" s="162"/>
      <c r="F47" s="162"/>
      <c r="G47" s="162"/>
      <c r="H47" s="163"/>
    </row>
  </sheetData>
  <sheetProtection algorithmName="SHA-512" hashValue="GC498WAtzEndI+FXcElMNhX8/D2Pis27RwkjX8CDxENQ3ZUH0+TvbiXbXHGmtAikdVslb0384p8GZUoH6OppCA==" saltValue="hMdrYV9NvEHC5YBwWSGcoA==" spinCount="100000" sheet="1" objects="1" scenarios="1"/>
  <mergeCells count="33">
    <mergeCell ref="A40:H40"/>
    <mergeCell ref="A47:H47"/>
    <mergeCell ref="A1:H1"/>
    <mergeCell ref="A5:D5"/>
    <mergeCell ref="E5:H5"/>
    <mergeCell ref="A35:D35"/>
    <mergeCell ref="E35:H35"/>
    <mergeCell ref="I10:I18"/>
    <mergeCell ref="I40:M40"/>
    <mergeCell ref="K6:N6"/>
    <mergeCell ref="K10:N10"/>
    <mergeCell ref="K11:N11"/>
    <mergeCell ref="K12:N12"/>
    <mergeCell ref="K13:N13"/>
    <mergeCell ref="K16:N16"/>
    <mergeCell ref="K17:N17"/>
    <mergeCell ref="K18:N18"/>
    <mergeCell ref="P6:S6"/>
    <mergeCell ref="K5:S5"/>
    <mergeCell ref="K7:N7"/>
    <mergeCell ref="K8:N8"/>
    <mergeCell ref="K9:N9"/>
    <mergeCell ref="P7:S7"/>
    <mergeCell ref="P8:S8"/>
    <mergeCell ref="P9:S9"/>
    <mergeCell ref="P16:S16"/>
    <mergeCell ref="P17:S17"/>
    <mergeCell ref="P18:S18"/>
    <mergeCell ref="P10:S10"/>
    <mergeCell ref="P11:S11"/>
    <mergeCell ref="P12:S12"/>
    <mergeCell ref="P13:S13"/>
    <mergeCell ref="K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Explications A LIRE</vt:lpstr>
      <vt:lpstr>1- Tableau financier adapté</vt:lpstr>
      <vt:lpstr>2- Tableau financier CompteAsso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GUINOT</dc:creator>
  <cp:lastModifiedBy>SAV</cp:lastModifiedBy>
  <dcterms:created xsi:type="dcterms:W3CDTF">2015-06-05T18:19:34Z</dcterms:created>
  <dcterms:modified xsi:type="dcterms:W3CDTF">2023-03-30T12:39:36Z</dcterms:modified>
</cp:coreProperties>
</file>